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市町村ごと" sheetId="1" r:id="rId1"/>
    <sheet name="都道府県ごと" sheetId="2" r:id="rId2"/>
    <sheet name="20-22年度収支推移" sheetId="3" r:id="rId3"/>
  </sheets>
  <definedNames>
    <definedName name="_xlfn.COUNTIFS" hidden="1">#NAME?</definedName>
    <definedName name="_xlfn.IFERROR" hidden="1">#NAME?</definedName>
    <definedName name="_xlnm.Print_Titles" localSheetId="0">'市町村ごと'!$2:$4</definedName>
  </definedNames>
  <calcPr fullCalcOnLoad="1"/>
</workbook>
</file>

<file path=xl/sharedStrings.xml><?xml version="1.0" encoding="utf-8"?>
<sst xmlns="http://schemas.openxmlformats.org/spreadsheetml/2006/main" count="3629" uniqueCount="1811">
  <si>
    <t>47 沖縄</t>
  </si>
  <si>
    <t>南城市</t>
  </si>
  <si>
    <t>与那国町</t>
  </si>
  <si>
    <t>竹富町</t>
  </si>
  <si>
    <t>多良間村</t>
  </si>
  <si>
    <t>伊是名村</t>
  </si>
  <si>
    <t>伊平屋村</t>
  </si>
  <si>
    <t>北大東村</t>
  </si>
  <si>
    <t>南大東村</t>
  </si>
  <si>
    <t>渡名喜村</t>
  </si>
  <si>
    <t>粟国村</t>
  </si>
  <si>
    <t>座間味村</t>
  </si>
  <si>
    <t>渡嘉敷村</t>
  </si>
  <si>
    <t>久米島町</t>
  </si>
  <si>
    <t>南風原町</t>
  </si>
  <si>
    <t>与那原町</t>
  </si>
  <si>
    <t>八重瀬町</t>
  </si>
  <si>
    <t>豊見城市</t>
  </si>
  <si>
    <t>西原町</t>
  </si>
  <si>
    <t>中城村</t>
  </si>
  <si>
    <t>北中城村</t>
  </si>
  <si>
    <t>北谷町</t>
  </si>
  <si>
    <t>嘉手納町</t>
  </si>
  <si>
    <t>読谷村</t>
  </si>
  <si>
    <t>伊江村</t>
  </si>
  <si>
    <t>金武町</t>
  </si>
  <si>
    <t>宜野座村</t>
  </si>
  <si>
    <t>恩納村</t>
  </si>
  <si>
    <t>本部町</t>
  </si>
  <si>
    <t>今帰仁村</t>
  </si>
  <si>
    <t>東村</t>
  </si>
  <si>
    <t>大宜味村</t>
  </si>
  <si>
    <t>国頭村</t>
  </si>
  <si>
    <t>糸満市</t>
  </si>
  <si>
    <t>名護市</t>
  </si>
  <si>
    <t>浦添市</t>
  </si>
  <si>
    <t>石垣市</t>
  </si>
  <si>
    <t>宮古島市</t>
  </si>
  <si>
    <t>宜野湾市</t>
  </si>
  <si>
    <t>沖縄市</t>
  </si>
  <si>
    <t>うるま市</t>
  </si>
  <si>
    <t>那覇市</t>
  </si>
  <si>
    <t>46 鹿児島</t>
  </si>
  <si>
    <t>十島村</t>
  </si>
  <si>
    <t>三島村</t>
  </si>
  <si>
    <t>与論町</t>
  </si>
  <si>
    <t>知名町</t>
  </si>
  <si>
    <t>和泊町</t>
  </si>
  <si>
    <t>伊仙町</t>
  </si>
  <si>
    <t>天城町</t>
  </si>
  <si>
    <t>徳之島町</t>
  </si>
  <si>
    <t>喜界町</t>
  </si>
  <si>
    <t>龍郷町</t>
  </si>
  <si>
    <t>瀬戸内町</t>
  </si>
  <si>
    <t>宇検村</t>
  </si>
  <si>
    <t>大和村</t>
  </si>
  <si>
    <t>屋久島町</t>
  </si>
  <si>
    <t>南種子町</t>
  </si>
  <si>
    <t>中種子町</t>
  </si>
  <si>
    <t>南大隅町</t>
  </si>
  <si>
    <t>錦江町</t>
  </si>
  <si>
    <t>肝付町</t>
  </si>
  <si>
    <t>東串良町</t>
  </si>
  <si>
    <t>大崎町</t>
  </si>
  <si>
    <t>志布志市</t>
  </si>
  <si>
    <t>曽於市</t>
  </si>
  <si>
    <t>湧水町</t>
  </si>
  <si>
    <t>姶良市</t>
  </si>
  <si>
    <t>長島町</t>
  </si>
  <si>
    <t>さつま町</t>
  </si>
  <si>
    <t>日置市</t>
  </si>
  <si>
    <t>南九州市</t>
  </si>
  <si>
    <t>垂水市</t>
  </si>
  <si>
    <t>西之表市</t>
  </si>
  <si>
    <t>奄美市</t>
  </si>
  <si>
    <t>霧島市</t>
  </si>
  <si>
    <t>南さつま市</t>
  </si>
  <si>
    <t>指宿市</t>
  </si>
  <si>
    <t>伊佐市</t>
  </si>
  <si>
    <t>出水市</t>
  </si>
  <si>
    <t>阿久根市</t>
  </si>
  <si>
    <t>いちき串木野市</t>
  </si>
  <si>
    <t>枕崎市</t>
  </si>
  <si>
    <t>鹿屋市</t>
  </si>
  <si>
    <t>薩摩川内市</t>
  </si>
  <si>
    <t>鹿児島市</t>
  </si>
  <si>
    <t>45 宮崎</t>
  </si>
  <si>
    <t>美郷町</t>
  </si>
  <si>
    <t>五ヶ瀬町</t>
  </si>
  <si>
    <t>日之影町</t>
  </si>
  <si>
    <t>高千穂町</t>
  </si>
  <si>
    <t>椎葉村</t>
  </si>
  <si>
    <t>諸塚村</t>
  </si>
  <si>
    <t>門川町</t>
  </si>
  <si>
    <t>都農町</t>
  </si>
  <si>
    <t>川南町</t>
  </si>
  <si>
    <t>木城町</t>
  </si>
  <si>
    <t>西米良村</t>
  </si>
  <si>
    <t>新富町</t>
  </si>
  <si>
    <t>高鍋町</t>
  </si>
  <si>
    <t>綾町</t>
  </si>
  <si>
    <t>国富町</t>
  </si>
  <si>
    <t>高原町</t>
  </si>
  <si>
    <t>三股町</t>
  </si>
  <si>
    <t>えびの市</t>
  </si>
  <si>
    <t>西都市</t>
  </si>
  <si>
    <t>串間市</t>
  </si>
  <si>
    <t>日向市</t>
  </si>
  <si>
    <t>小林市</t>
  </si>
  <si>
    <t>日南市</t>
  </si>
  <si>
    <t>延岡市</t>
  </si>
  <si>
    <t>都城市</t>
  </si>
  <si>
    <t>宮崎市</t>
  </si>
  <si>
    <t>44 大分</t>
  </si>
  <si>
    <t>国東市</t>
  </si>
  <si>
    <t>由布市</t>
  </si>
  <si>
    <t>豊後大野市</t>
  </si>
  <si>
    <t>玖珠町</t>
  </si>
  <si>
    <t>九重町</t>
  </si>
  <si>
    <t>日出町</t>
  </si>
  <si>
    <t>姫島村</t>
  </si>
  <si>
    <t>宇佐市</t>
  </si>
  <si>
    <t>杵築市</t>
  </si>
  <si>
    <t>豊後高田市</t>
  </si>
  <si>
    <t>竹田市</t>
  </si>
  <si>
    <t>津久見市</t>
  </si>
  <si>
    <t>臼杵市</t>
  </si>
  <si>
    <t>佐伯市</t>
  </si>
  <si>
    <t>日田市</t>
  </si>
  <si>
    <t>中津市</t>
  </si>
  <si>
    <t>別府市</t>
  </si>
  <si>
    <t>大分市</t>
  </si>
  <si>
    <t>43 熊本</t>
  </si>
  <si>
    <t>芦北町</t>
  </si>
  <si>
    <t>氷川町</t>
  </si>
  <si>
    <t>山都町</t>
  </si>
  <si>
    <t>南阿蘇村</t>
  </si>
  <si>
    <t>和水町</t>
  </si>
  <si>
    <t>美里町</t>
  </si>
  <si>
    <t>天草市</t>
  </si>
  <si>
    <t>合志市</t>
  </si>
  <si>
    <t>玉名市</t>
  </si>
  <si>
    <t>八代市</t>
  </si>
  <si>
    <t>菊池市</t>
  </si>
  <si>
    <t>阿蘇市</t>
  </si>
  <si>
    <t>宇城市</t>
  </si>
  <si>
    <t>山鹿市</t>
  </si>
  <si>
    <t>上天草市</t>
  </si>
  <si>
    <t>苓北町</t>
  </si>
  <si>
    <t>球磨村</t>
  </si>
  <si>
    <t>山江村</t>
  </si>
  <si>
    <t>五木村</t>
  </si>
  <si>
    <t>相良村</t>
  </si>
  <si>
    <t>水上村</t>
  </si>
  <si>
    <t>湯前町</t>
  </si>
  <si>
    <t>多良木町</t>
  </si>
  <si>
    <t>あさぎり町</t>
  </si>
  <si>
    <t>錦町</t>
  </si>
  <si>
    <t>津奈木町</t>
  </si>
  <si>
    <t>甲佐町</t>
  </si>
  <si>
    <t>益城町</t>
  </si>
  <si>
    <t>嘉島町</t>
  </si>
  <si>
    <t>御船町</t>
  </si>
  <si>
    <t>西原村</t>
  </si>
  <si>
    <t>高森町</t>
  </si>
  <si>
    <t>産山村</t>
  </si>
  <si>
    <t>小国町</t>
  </si>
  <si>
    <t>南小国町</t>
  </si>
  <si>
    <t>菊陽町</t>
  </si>
  <si>
    <t>大津町</t>
  </si>
  <si>
    <t>長洲町</t>
  </si>
  <si>
    <t>南関町</t>
  </si>
  <si>
    <t>玉東町</t>
  </si>
  <si>
    <t>宇土市</t>
  </si>
  <si>
    <t>水俣市</t>
  </si>
  <si>
    <t>荒尾市</t>
  </si>
  <si>
    <t>人吉市</t>
  </si>
  <si>
    <t>熊本市</t>
  </si>
  <si>
    <t>42 長崎</t>
  </si>
  <si>
    <t>南島原市</t>
  </si>
  <si>
    <t>雲仙市</t>
  </si>
  <si>
    <t>西海市</t>
  </si>
  <si>
    <t>新上五島町</t>
  </si>
  <si>
    <t>五島市</t>
  </si>
  <si>
    <t>壱岐市</t>
  </si>
  <si>
    <t>対馬市</t>
  </si>
  <si>
    <t>佐々町</t>
  </si>
  <si>
    <t>小値賀町</t>
  </si>
  <si>
    <t>波佐見町</t>
  </si>
  <si>
    <t>川棚町</t>
  </si>
  <si>
    <t>東彼杵町</t>
  </si>
  <si>
    <t>時津町</t>
  </si>
  <si>
    <t>長与町</t>
  </si>
  <si>
    <t>松浦市</t>
  </si>
  <si>
    <t>平戸市</t>
  </si>
  <si>
    <t>大村市</t>
  </si>
  <si>
    <t>諫早市</t>
  </si>
  <si>
    <t>島原市</t>
  </si>
  <si>
    <t>佐世保市</t>
  </si>
  <si>
    <t>長崎市</t>
  </si>
  <si>
    <t>41 佐賀</t>
  </si>
  <si>
    <t>嬉野市</t>
  </si>
  <si>
    <t>太良町</t>
  </si>
  <si>
    <t>白石町</t>
  </si>
  <si>
    <t>江北町</t>
  </si>
  <si>
    <t>大町町</t>
  </si>
  <si>
    <t>有田町</t>
  </si>
  <si>
    <t>玄海町</t>
  </si>
  <si>
    <t>小城市</t>
  </si>
  <si>
    <t>上峰町</t>
  </si>
  <si>
    <t>みやき町</t>
  </si>
  <si>
    <t>基山町</t>
  </si>
  <si>
    <t>吉野ヶ里町</t>
  </si>
  <si>
    <t>神埼市</t>
  </si>
  <si>
    <t>鹿島市</t>
  </si>
  <si>
    <t>武雄市</t>
  </si>
  <si>
    <t>伊万里市</t>
  </si>
  <si>
    <t>多久市</t>
  </si>
  <si>
    <t>鳥栖市</t>
  </si>
  <si>
    <t>唐津市</t>
  </si>
  <si>
    <t>佐賀市</t>
  </si>
  <si>
    <t>40 福岡</t>
  </si>
  <si>
    <t>上毛町</t>
  </si>
  <si>
    <t>吉富町</t>
  </si>
  <si>
    <t>築上町</t>
  </si>
  <si>
    <t>みやこ町</t>
  </si>
  <si>
    <t>苅田町</t>
  </si>
  <si>
    <t>赤村</t>
  </si>
  <si>
    <t>大任町</t>
  </si>
  <si>
    <t>川崎町</t>
  </si>
  <si>
    <t>糸田町</t>
  </si>
  <si>
    <t>福智町</t>
  </si>
  <si>
    <t>添田町</t>
  </si>
  <si>
    <t>香春町</t>
  </si>
  <si>
    <t>みやま市</t>
  </si>
  <si>
    <t>広川町</t>
  </si>
  <si>
    <t>大木町</t>
  </si>
  <si>
    <t>大刀洗町</t>
  </si>
  <si>
    <t>うきは市</t>
  </si>
  <si>
    <t>糸島市</t>
  </si>
  <si>
    <t>東峰村</t>
  </si>
  <si>
    <t>筑前町</t>
  </si>
  <si>
    <t>桂川町</t>
  </si>
  <si>
    <t>宮若市</t>
  </si>
  <si>
    <t>鞍手町</t>
  </si>
  <si>
    <t>小竹町</t>
  </si>
  <si>
    <t>遠賀町</t>
  </si>
  <si>
    <t>岡垣町</t>
  </si>
  <si>
    <t>水巻町</t>
  </si>
  <si>
    <t>芦屋町</t>
  </si>
  <si>
    <t>福津市</t>
  </si>
  <si>
    <t>宗像市</t>
  </si>
  <si>
    <t>粕屋町</t>
  </si>
  <si>
    <t>久山町</t>
  </si>
  <si>
    <t>古賀市</t>
  </si>
  <si>
    <t>新宮町</t>
  </si>
  <si>
    <t>須恵町</t>
  </si>
  <si>
    <t>志免町</t>
  </si>
  <si>
    <t>篠栗町</t>
  </si>
  <si>
    <t>宇美町</t>
  </si>
  <si>
    <t>那珂川町</t>
  </si>
  <si>
    <t>太宰府市</t>
  </si>
  <si>
    <t>大野城市</t>
  </si>
  <si>
    <t>春日市</t>
  </si>
  <si>
    <t>筑紫野市</t>
  </si>
  <si>
    <t>小郡市</t>
  </si>
  <si>
    <t>中間市</t>
  </si>
  <si>
    <t>豊前市</t>
  </si>
  <si>
    <t>行橋市</t>
  </si>
  <si>
    <t>大川市</t>
  </si>
  <si>
    <t>筑後市</t>
  </si>
  <si>
    <t>八女市</t>
  </si>
  <si>
    <t>朝倉市</t>
  </si>
  <si>
    <t>嘉麻市</t>
  </si>
  <si>
    <t>柳川市</t>
  </si>
  <si>
    <t>田川市</t>
  </si>
  <si>
    <t>飯塚市</t>
  </si>
  <si>
    <t>直方市</t>
  </si>
  <si>
    <t>久留米市</t>
  </si>
  <si>
    <t>大牟田市</t>
  </si>
  <si>
    <t>福岡市</t>
  </si>
  <si>
    <t>北九州市</t>
  </si>
  <si>
    <t>39 高知</t>
  </si>
  <si>
    <t>三原村</t>
  </si>
  <si>
    <t>大月町</t>
  </si>
  <si>
    <t>黒潮町</t>
  </si>
  <si>
    <t>檮原町</t>
  </si>
  <si>
    <t>津野町</t>
  </si>
  <si>
    <t>日高村</t>
  </si>
  <si>
    <t>四万十町</t>
  </si>
  <si>
    <t>中土佐町</t>
  </si>
  <si>
    <t>越知町</t>
  </si>
  <si>
    <t>佐川町</t>
  </si>
  <si>
    <t>仁淀川町</t>
  </si>
  <si>
    <t>いの町</t>
  </si>
  <si>
    <t>大豊町</t>
  </si>
  <si>
    <t>本山町</t>
  </si>
  <si>
    <t>土佐町</t>
  </si>
  <si>
    <t>大川村</t>
  </si>
  <si>
    <t>香南市</t>
  </si>
  <si>
    <t>香美市</t>
  </si>
  <si>
    <t>芸西村</t>
  </si>
  <si>
    <t>馬路村</t>
  </si>
  <si>
    <t>北川村</t>
  </si>
  <si>
    <t>安田町</t>
  </si>
  <si>
    <t>田野町</t>
  </si>
  <si>
    <t>奈半利町</t>
  </si>
  <si>
    <t>東洋町</t>
  </si>
  <si>
    <t>宿毛市</t>
  </si>
  <si>
    <t>土佐清水市</t>
  </si>
  <si>
    <t>四万十市</t>
  </si>
  <si>
    <t>須崎市</t>
  </si>
  <si>
    <t>土佐市</t>
  </si>
  <si>
    <t>南国市</t>
  </si>
  <si>
    <t>安芸市</t>
  </si>
  <si>
    <t>室戸市</t>
  </si>
  <si>
    <t>高知市</t>
  </si>
  <si>
    <t>38 愛媛</t>
  </si>
  <si>
    <t>愛南町</t>
  </si>
  <si>
    <t>松野町</t>
  </si>
  <si>
    <t>鬼北町</t>
  </si>
  <si>
    <t>西予市</t>
  </si>
  <si>
    <t>伊方町</t>
  </si>
  <si>
    <t>内子町</t>
  </si>
  <si>
    <t>砥部町</t>
  </si>
  <si>
    <t>松前町</t>
  </si>
  <si>
    <t>久万高原町</t>
  </si>
  <si>
    <t>東温市</t>
  </si>
  <si>
    <t>上島町</t>
  </si>
  <si>
    <t>伊予市</t>
  </si>
  <si>
    <t>四国中央市</t>
  </si>
  <si>
    <t>大洲市</t>
  </si>
  <si>
    <t>西条市</t>
  </si>
  <si>
    <t>新居浜市</t>
  </si>
  <si>
    <t>八幡浜市</t>
  </si>
  <si>
    <t>宇和島市</t>
  </si>
  <si>
    <t>今治市</t>
  </si>
  <si>
    <t>松山市</t>
  </si>
  <si>
    <t>37 香川</t>
  </si>
  <si>
    <t>綾川町</t>
  </si>
  <si>
    <t>小豆島町</t>
  </si>
  <si>
    <t>まんのう町</t>
  </si>
  <si>
    <t>三豊市</t>
  </si>
  <si>
    <t>東かがわ市</t>
  </si>
  <si>
    <t>さぬき市</t>
  </si>
  <si>
    <t>多度津町</t>
  </si>
  <si>
    <t>琴平町</t>
  </si>
  <si>
    <t>宇多津町</t>
  </si>
  <si>
    <t>直島町</t>
  </si>
  <si>
    <t>三木町</t>
  </si>
  <si>
    <t>土庄町</t>
  </si>
  <si>
    <t>観音寺市</t>
  </si>
  <si>
    <t>善通寺市</t>
  </si>
  <si>
    <t>坂出市</t>
  </si>
  <si>
    <t>丸亀市</t>
  </si>
  <si>
    <t>高松市</t>
  </si>
  <si>
    <t>36 徳島</t>
  </si>
  <si>
    <t>海陽町</t>
  </si>
  <si>
    <t>美波町</t>
  </si>
  <si>
    <t>東みよし町</t>
  </si>
  <si>
    <t>那賀町</t>
  </si>
  <si>
    <t>つるぎ町</t>
  </si>
  <si>
    <t>三好市</t>
  </si>
  <si>
    <t>美馬市</t>
  </si>
  <si>
    <t>阿波市</t>
  </si>
  <si>
    <t>吉野川市</t>
  </si>
  <si>
    <t>上板町</t>
  </si>
  <si>
    <t>板野町</t>
  </si>
  <si>
    <t>藍住町</t>
  </si>
  <si>
    <t>北島町</t>
  </si>
  <si>
    <t>松茂町</t>
  </si>
  <si>
    <t>牟岐町</t>
  </si>
  <si>
    <t>神山町</t>
  </si>
  <si>
    <t>石井町</t>
  </si>
  <si>
    <t>佐那河内村</t>
  </si>
  <si>
    <t>上勝町</t>
  </si>
  <si>
    <t>勝浦町</t>
  </si>
  <si>
    <t>阿南市</t>
  </si>
  <si>
    <t>小松島市</t>
  </si>
  <si>
    <t>鳴門市</t>
  </si>
  <si>
    <t>徳島市</t>
  </si>
  <si>
    <t>35 山口</t>
  </si>
  <si>
    <t>長門市</t>
  </si>
  <si>
    <t>萩市</t>
  </si>
  <si>
    <t>周南市</t>
  </si>
  <si>
    <t>阿武町</t>
  </si>
  <si>
    <t>平生町</t>
  </si>
  <si>
    <t>田布施町</t>
  </si>
  <si>
    <t>上関町</t>
  </si>
  <si>
    <t>和木町</t>
  </si>
  <si>
    <t>周防大島町</t>
  </si>
  <si>
    <t>美祢市</t>
  </si>
  <si>
    <t>柳井市</t>
  </si>
  <si>
    <t>光市</t>
  </si>
  <si>
    <t>山陽小野田市</t>
  </si>
  <si>
    <t>岩国市</t>
  </si>
  <si>
    <t>下松市</t>
  </si>
  <si>
    <t>防府市</t>
  </si>
  <si>
    <t>山口市</t>
  </si>
  <si>
    <t>宇部市</t>
  </si>
  <si>
    <t>下関市</t>
  </si>
  <si>
    <t>34 広島</t>
  </si>
  <si>
    <t>神石高原町</t>
  </si>
  <si>
    <t>世羅町</t>
  </si>
  <si>
    <t>大崎上島町</t>
  </si>
  <si>
    <t>東広島市</t>
  </si>
  <si>
    <t>安芸高田市</t>
  </si>
  <si>
    <t>北広島町</t>
  </si>
  <si>
    <t>安芸太田町</t>
  </si>
  <si>
    <t>廿日市市</t>
  </si>
  <si>
    <t>江田島市</t>
  </si>
  <si>
    <t>坂町</t>
  </si>
  <si>
    <t>熊野町</t>
  </si>
  <si>
    <t>海田町</t>
  </si>
  <si>
    <t>府中町</t>
  </si>
  <si>
    <t>大竹市</t>
  </si>
  <si>
    <t>庄原市</t>
  </si>
  <si>
    <t>三次市</t>
  </si>
  <si>
    <t>府中市</t>
  </si>
  <si>
    <t>福山市</t>
  </si>
  <si>
    <t>尾道市</t>
  </si>
  <si>
    <t>三原市</t>
  </si>
  <si>
    <t>竹原市</t>
  </si>
  <si>
    <t>呉市</t>
  </si>
  <si>
    <t>広島市</t>
  </si>
  <si>
    <t>33 岡山</t>
  </si>
  <si>
    <t>浅口市</t>
  </si>
  <si>
    <t>美咲町</t>
  </si>
  <si>
    <t>鏡野町</t>
  </si>
  <si>
    <t>真庭市</t>
  </si>
  <si>
    <t>赤磐市</t>
  </si>
  <si>
    <t>瀬戸内市</t>
  </si>
  <si>
    <t>吉備中央町</t>
  </si>
  <si>
    <t>久米南町</t>
  </si>
  <si>
    <t>西粟倉村</t>
  </si>
  <si>
    <t>美作市</t>
  </si>
  <si>
    <t>奈義町</t>
  </si>
  <si>
    <t>勝央町</t>
  </si>
  <si>
    <t>新庄村</t>
  </si>
  <si>
    <t>矢掛町</t>
  </si>
  <si>
    <t>里庄町</t>
  </si>
  <si>
    <t>早島町</t>
  </si>
  <si>
    <t>和気町</t>
  </si>
  <si>
    <t>新見市</t>
  </si>
  <si>
    <t>高梁市</t>
  </si>
  <si>
    <t>総社市</t>
  </si>
  <si>
    <t>備前市</t>
  </si>
  <si>
    <t>井原市</t>
  </si>
  <si>
    <t>笠岡市</t>
  </si>
  <si>
    <t>玉野市</t>
  </si>
  <si>
    <t>津山市</t>
  </si>
  <si>
    <t>倉敷市</t>
  </si>
  <si>
    <t>岡山市</t>
  </si>
  <si>
    <t>32 島根</t>
  </si>
  <si>
    <t>隠岐の島町</t>
  </si>
  <si>
    <t>吉賀町</t>
  </si>
  <si>
    <t>邑南町</t>
  </si>
  <si>
    <t>飯南町</t>
  </si>
  <si>
    <t>奥出雲町</t>
  </si>
  <si>
    <t>雲南市</t>
  </si>
  <si>
    <t>知夫村</t>
  </si>
  <si>
    <t>西ノ島町</t>
  </si>
  <si>
    <t>海士町</t>
  </si>
  <si>
    <t>津和野町</t>
  </si>
  <si>
    <t>川本町</t>
  </si>
  <si>
    <t>斐川町</t>
  </si>
  <si>
    <t>東出雲町</t>
  </si>
  <si>
    <t>江津市</t>
  </si>
  <si>
    <t>安来市</t>
  </si>
  <si>
    <t>大田市</t>
  </si>
  <si>
    <t>益田市</t>
  </si>
  <si>
    <t>出雲市</t>
  </si>
  <si>
    <t>浜田市</t>
  </si>
  <si>
    <t>松江市</t>
  </si>
  <si>
    <t>31 鳥取</t>
  </si>
  <si>
    <t>江府町</t>
  </si>
  <si>
    <t>日野町</t>
  </si>
  <si>
    <t>日南町</t>
  </si>
  <si>
    <t>大山町</t>
  </si>
  <si>
    <t>日吉津村</t>
  </si>
  <si>
    <t>伯耆町</t>
  </si>
  <si>
    <t>南部町</t>
  </si>
  <si>
    <t>琴浦町</t>
  </si>
  <si>
    <t>北栄町</t>
  </si>
  <si>
    <t>三朝町</t>
  </si>
  <si>
    <t>湯梨浜町</t>
  </si>
  <si>
    <t>智頭町</t>
  </si>
  <si>
    <t>若桜町</t>
  </si>
  <si>
    <t>八頭町</t>
  </si>
  <si>
    <t>岩美町</t>
  </si>
  <si>
    <t>境港市</t>
  </si>
  <si>
    <t>倉吉市</t>
  </si>
  <si>
    <t>米子市</t>
  </si>
  <si>
    <t>鳥取市</t>
  </si>
  <si>
    <t>30 和歌山</t>
  </si>
  <si>
    <t>北山村</t>
  </si>
  <si>
    <t>古座川町</t>
  </si>
  <si>
    <t>太地町</t>
  </si>
  <si>
    <t>那智勝浦町</t>
  </si>
  <si>
    <t>串本町</t>
  </si>
  <si>
    <t>すさみ町</t>
  </si>
  <si>
    <t>上富田町</t>
  </si>
  <si>
    <t>白浜町</t>
  </si>
  <si>
    <t>印南町</t>
  </si>
  <si>
    <t>みなべ町</t>
  </si>
  <si>
    <t>日高川町</t>
  </si>
  <si>
    <t>由良町</t>
  </si>
  <si>
    <t>有田川町</t>
  </si>
  <si>
    <t>湯浅町</t>
  </si>
  <si>
    <t>高野町</t>
  </si>
  <si>
    <t>九度山町</t>
  </si>
  <si>
    <t>かつらぎ町</t>
  </si>
  <si>
    <t>岩出市</t>
  </si>
  <si>
    <t>紀の川市</t>
  </si>
  <si>
    <t>紀美野町</t>
  </si>
  <si>
    <t>新宮市</t>
  </si>
  <si>
    <t>田辺市</t>
  </si>
  <si>
    <t>御坊市外三ケ町組合</t>
  </si>
  <si>
    <t>有田市</t>
  </si>
  <si>
    <t>橋本市</t>
  </si>
  <si>
    <t>海南市</t>
  </si>
  <si>
    <t>和歌山市</t>
  </si>
  <si>
    <t>29 奈良</t>
  </si>
  <si>
    <t>宇陀市</t>
  </si>
  <si>
    <t>葛城市</t>
  </si>
  <si>
    <t>東吉野村</t>
  </si>
  <si>
    <t>川上村</t>
  </si>
  <si>
    <t>上北山村</t>
  </si>
  <si>
    <t>下北山村</t>
  </si>
  <si>
    <t>十津川村</t>
  </si>
  <si>
    <t>野迫川村</t>
  </si>
  <si>
    <t>天川村</t>
  </si>
  <si>
    <t>黒滝村</t>
  </si>
  <si>
    <t>下市町</t>
  </si>
  <si>
    <t>大淀町</t>
  </si>
  <si>
    <t>吉野町</t>
  </si>
  <si>
    <t>河合町</t>
  </si>
  <si>
    <t>広陵町</t>
  </si>
  <si>
    <t>王寺町</t>
  </si>
  <si>
    <t>上牧町</t>
  </si>
  <si>
    <t>香芝市</t>
  </si>
  <si>
    <t>明日香村</t>
  </si>
  <si>
    <t>高取町</t>
  </si>
  <si>
    <t>御杖村</t>
  </si>
  <si>
    <t>曽爾村</t>
  </si>
  <si>
    <t>田原本町</t>
  </si>
  <si>
    <t>三宅町</t>
  </si>
  <si>
    <t>川西町</t>
  </si>
  <si>
    <t>安堵町</t>
  </si>
  <si>
    <t>斑鳩町</t>
  </si>
  <si>
    <t>三郷町</t>
  </si>
  <si>
    <t>平群町</t>
  </si>
  <si>
    <t>山添村</t>
  </si>
  <si>
    <t>生駒市</t>
  </si>
  <si>
    <t>御所市</t>
  </si>
  <si>
    <t>五條市</t>
  </si>
  <si>
    <t>桜井市</t>
  </si>
  <si>
    <t>橿原市</t>
  </si>
  <si>
    <t>天理市</t>
  </si>
  <si>
    <t>大和郡山市</t>
  </si>
  <si>
    <t>大和高田市</t>
  </si>
  <si>
    <t>奈良市</t>
  </si>
  <si>
    <t>28 兵庫</t>
  </si>
  <si>
    <t>豊岡市</t>
  </si>
  <si>
    <t>南あわじ市</t>
  </si>
  <si>
    <t>淡路市</t>
  </si>
  <si>
    <t>篠山市</t>
  </si>
  <si>
    <t>丹波市</t>
  </si>
  <si>
    <t>朝来市</t>
  </si>
  <si>
    <t>養父市</t>
  </si>
  <si>
    <t>新温泉町</t>
  </si>
  <si>
    <t>香美町</t>
  </si>
  <si>
    <t>宍粟市</t>
  </si>
  <si>
    <t>佐用町</t>
  </si>
  <si>
    <t>上郡町</t>
  </si>
  <si>
    <t>たつの市</t>
  </si>
  <si>
    <t>太子町</t>
  </si>
  <si>
    <t>神河町</t>
  </si>
  <si>
    <t>福崎町</t>
  </si>
  <si>
    <t>市川町</t>
  </si>
  <si>
    <t>播磨町</t>
  </si>
  <si>
    <t>稲美町</t>
  </si>
  <si>
    <t>多可町</t>
  </si>
  <si>
    <t>加東市</t>
  </si>
  <si>
    <t>猪名川町</t>
  </si>
  <si>
    <t>加西市</t>
  </si>
  <si>
    <t>三田市</t>
  </si>
  <si>
    <t>小野市</t>
  </si>
  <si>
    <t>川西市</t>
  </si>
  <si>
    <t>高砂市</t>
  </si>
  <si>
    <t>三木市</t>
  </si>
  <si>
    <t>宝塚市</t>
  </si>
  <si>
    <t>西脇市</t>
  </si>
  <si>
    <t>赤穂市</t>
  </si>
  <si>
    <t>加古川市</t>
  </si>
  <si>
    <t>相生市</t>
  </si>
  <si>
    <t>伊丹市</t>
  </si>
  <si>
    <t>芦屋市</t>
  </si>
  <si>
    <t>洲本市</t>
  </si>
  <si>
    <t>西宮市</t>
  </si>
  <si>
    <t>明石市</t>
  </si>
  <si>
    <t>尼崎市</t>
  </si>
  <si>
    <t>姫路市</t>
  </si>
  <si>
    <t>神戸市</t>
  </si>
  <si>
    <t>27 大阪</t>
  </si>
  <si>
    <t>大阪狭山市</t>
  </si>
  <si>
    <t>千早赤阪村</t>
  </si>
  <si>
    <t>河南町</t>
  </si>
  <si>
    <t>岬町</t>
  </si>
  <si>
    <t>阪南市</t>
  </si>
  <si>
    <t>田尻町</t>
  </si>
  <si>
    <t>熊取町</t>
  </si>
  <si>
    <t>忠岡町</t>
  </si>
  <si>
    <t>能勢町</t>
  </si>
  <si>
    <t>豊能町</t>
  </si>
  <si>
    <t>島本町</t>
  </si>
  <si>
    <t>交野市</t>
  </si>
  <si>
    <t>四條畷市</t>
  </si>
  <si>
    <t>泉南市</t>
  </si>
  <si>
    <t>東大阪市</t>
  </si>
  <si>
    <t>藤井寺市</t>
  </si>
  <si>
    <t>高石市</t>
  </si>
  <si>
    <t>摂津市</t>
  </si>
  <si>
    <t>門真市</t>
  </si>
  <si>
    <t>羽曳野市</t>
  </si>
  <si>
    <t>柏原市</t>
  </si>
  <si>
    <t>箕面市</t>
  </si>
  <si>
    <t>和泉市</t>
  </si>
  <si>
    <t>大東市</t>
  </si>
  <si>
    <t>松原市</t>
  </si>
  <si>
    <t>河内長野市</t>
  </si>
  <si>
    <t>寝屋川市</t>
  </si>
  <si>
    <t>富田林市</t>
  </si>
  <si>
    <t>泉佐野市</t>
  </si>
  <si>
    <t>八尾市</t>
  </si>
  <si>
    <t>茨木市</t>
  </si>
  <si>
    <t>枚方市</t>
  </si>
  <si>
    <t>守口市</t>
  </si>
  <si>
    <t>貝塚市</t>
  </si>
  <si>
    <t>高槻市</t>
  </si>
  <si>
    <t>泉大津市</t>
  </si>
  <si>
    <t>吹田市</t>
  </si>
  <si>
    <t>池田市</t>
  </si>
  <si>
    <t>豊中市</t>
  </si>
  <si>
    <t>岸和田市</t>
  </si>
  <si>
    <t>堺市</t>
  </si>
  <si>
    <t>大阪市</t>
  </si>
  <si>
    <t>26 京都</t>
  </si>
  <si>
    <t>木津川市</t>
  </si>
  <si>
    <t>南丹市</t>
  </si>
  <si>
    <t>京丹後市</t>
  </si>
  <si>
    <t>与謝野町</t>
  </si>
  <si>
    <t>京丹波町</t>
  </si>
  <si>
    <t>伊根町</t>
  </si>
  <si>
    <t>南山城村</t>
  </si>
  <si>
    <t>精華町</t>
  </si>
  <si>
    <t>和束町</t>
  </si>
  <si>
    <t>笠置町</t>
  </si>
  <si>
    <t>宇治田原町</t>
  </si>
  <si>
    <t>井手町</t>
  </si>
  <si>
    <t>京田辺市</t>
  </si>
  <si>
    <t>八幡市</t>
  </si>
  <si>
    <t>久御山町</t>
  </si>
  <si>
    <t>大山崎町</t>
  </si>
  <si>
    <t>長岡京市</t>
  </si>
  <si>
    <t>向日市</t>
  </si>
  <si>
    <t>城陽市</t>
  </si>
  <si>
    <t>亀岡市</t>
  </si>
  <si>
    <t>宮津市</t>
  </si>
  <si>
    <t>宇治市</t>
  </si>
  <si>
    <t>綾部市</t>
  </si>
  <si>
    <t>舞鶴市</t>
  </si>
  <si>
    <t>福知山市</t>
  </si>
  <si>
    <t>京都市</t>
  </si>
  <si>
    <t>25 滋賀</t>
  </si>
  <si>
    <t>高島市</t>
  </si>
  <si>
    <t>米原市</t>
  </si>
  <si>
    <t>多賀町</t>
  </si>
  <si>
    <t>甲良町</t>
  </si>
  <si>
    <t>豊郷町</t>
  </si>
  <si>
    <t>愛荘町</t>
  </si>
  <si>
    <t>竜王町</t>
  </si>
  <si>
    <t>甲賀市</t>
  </si>
  <si>
    <t>湖南市</t>
  </si>
  <si>
    <t>野洲市</t>
  </si>
  <si>
    <t>栗東市</t>
  </si>
  <si>
    <t>守山市</t>
  </si>
  <si>
    <t>草津市</t>
  </si>
  <si>
    <t>東近江市</t>
  </si>
  <si>
    <t>近江八幡市</t>
  </si>
  <si>
    <t>長浜市</t>
  </si>
  <si>
    <t>彦根市</t>
  </si>
  <si>
    <t>大津市</t>
  </si>
  <si>
    <t>24 三重</t>
  </si>
  <si>
    <t>紀北町</t>
  </si>
  <si>
    <t>南伊勢町</t>
  </si>
  <si>
    <t>大紀町</t>
  </si>
  <si>
    <t>伊賀市</t>
  </si>
  <si>
    <t>志摩市</t>
  </si>
  <si>
    <t>いなべ市</t>
  </si>
  <si>
    <t>紀宝町</t>
  </si>
  <si>
    <t>御浜町</t>
  </si>
  <si>
    <t>度会町</t>
  </si>
  <si>
    <t>玉城町</t>
  </si>
  <si>
    <t>大台町</t>
  </si>
  <si>
    <t>明和町</t>
  </si>
  <si>
    <t>多気町</t>
  </si>
  <si>
    <t>川越町</t>
  </si>
  <si>
    <t>朝日町</t>
  </si>
  <si>
    <t>菰野町</t>
  </si>
  <si>
    <t>東員町</t>
  </si>
  <si>
    <t>木曽岬町</t>
  </si>
  <si>
    <t>熊野市</t>
  </si>
  <si>
    <t>鳥羽市</t>
  </si>
  <si>
    <t>亀山市</t>
  </si>
  <si>
    <t>尾鷲市</t>
  </si>
  <si>
    <t>名張市</t>
  </si>
  <si>
    <t>鈴鹿市</t>
  </si>
  <si>
    <t>桑名市</t>
  </si>
  <si>
    <t>松阪市</t>
  </si>
  <si>
    <t>伊勢市</t>
  </si>
  <si>
    <t>四日市市</t>
  </si>
  <si>
    <t>津市</t>
  </si>
  <si>
    <t>23 愛知</t>
  </si>
  <si>
    <t>あま市</t>
  </si>
  <si>
    <t>北名古屋市</t>
  </si>
  <si>
    <t>清須市</t>
  </si>
  <si>
    <t>愛西市</t>
  </si>
  <si>
    <t>田原市</t>
  </si>
  <si>
    <t>豊根村</t>
  </si>
  <si>
    <t>東栄町</t>
  </si>
  <si>
    <t>設楽町</t>
  </si>
  <si>
    <t>みよし市</t>
  </si>
  <si>
    <t>幸田町</t>
  </si>
  <si>
    <t>幡豆町</t>
  </si>
  <si>
    <t>吉良町</t>
  </si>
  <si>
    <t>一色町</t>
  </si>
  <si>
    <t>武豊町</t>
  </si>
  <si>
    <t>美浜町</t>
  </si>
  <si>
    <t>南知多町</t>
  </si>
  <si>
    <t>東浦町</t>
  </si>
  <si>
    <t>阿久比町</t>
  </si>
  <si>
    <t>弥富市</t>
  </si>
  <si>
    <t>飛島村</t>
  </si>
  <si>
    <t>蟹江町</t>
  </si>
  <si>
    <t>大治町</t>
  </si>
  <si>
    <t>扶桑町</t>
  </si>
  <si>
    <t>大口町</t>
  </si>
  <si>
    <t>豊山町</t>
  </si>
  <si>
    <t>長久手町</t>
  </si>
  <si>
    <t>日進市</t>
  </si>
  <si>
    <t>東郷町</t>
  </si>
  <si>
    <t>豊明市</t>
  </si>
  <si>
    <t>岩倉市</t>
  </si>
  <si>
    <t>高浜市</t>
  </si>
  <si>
    <t>尾張旭市</t>
  </si>
  <si>
    <t>知立市</t>
  </si>
  <si>
    <t>知多市</t>
  </si>
  <si>
    <t>大府市</t>
  </si>
  <si>
    <t>東海市</t>
  </si>
  <si>
    <t>新城市</t>
  </si>
  <si>
    <t>稲沢市</t>
  </si>
  <si>
    <t>小牧市</t>
  </si>
  <si>
    <t>江南市</t>
  </si>
  <si>
    <t>常滑市</t>
  </si>
  <si>
    <t>犬山市</t>
  </si>
  <si>
    <t>蒲郡市</t>
  </si>
  <si>
    <t>西尾市</t>
  </si>
  <si>
    <t>安城市</t>
  </si>
  <si>
    <t>豊田市</t>
  </si>
  <si>
    <t>刈谷市</t>
  </si>
  <si>
    <t>碧南市</t>
  </si>
  <si>
    <t>津島市</t>
  </si>
  <si>
    <t>豊川市</t>
  </si>
  <si>
    <t>春日井市</t>
  </si>
  <si>
    <t>半田市</t>
  </si>
  <si>
    <t>瀬戸市</t>
  </si>
  <si>
    <t>一宮市</t>
  </si>
  <si>
    <t>岡崎市</t>
  </si>
  <si>
    <t>豊橋市</t>
  </si>
  <si>
    <t>名古屋市</t>
  </si>
  <si>
    <t>22 静岡</t>
  </si>
  <si>
    <t>牧之原市</t>
  </si>
  <si>
    <t>伊豆の国市</t>
  </si>
  <si>
    <t>菊川市</t>
  </si>
  <si>
    <t>御前崎市</t>
  </si>
  <si>
    <t>伊豆市</t>
  </si>
  <si>
    <t>森町</t>
  </si>
  <si>
    <t>川根本町</t>
  </si>
  <si>
    <t>吉田町</t>
  </si>
  <si>
    <t>小山町</t>
  </si>
  <si>
    <t>長泉町</t>
  </si>
  <si>
    <t>清水町</t>
  </si>
  <si>
    <t>函南町</t>
  </si>
  <si>
    <t>西伊豆町</t>
  </si>
  <si>
    <t>松崎町</t>
  </si>
  <si>
    <t>南伊豆町</t>
  </si>
  <si>
    <t>河津町</t>
  </si>
  <si>
    <t>東伊豆町</t>
  </si>
  <si>
    <t>湖西市</t>
  </si>
  <si>
    <t>裾野市</t>
  </si>
  <si>
    <t>下田市</t>
  </si>
  <si>
    <t>袋井市</t>
  </si>
  <si>
    <t>御殿場市</t>
  </si>
  <si>
    <t>藤枝市</t>
  </si>
  <si>
    <t>掛川市</t>
  </si>
  <si>
    <t>焼津市</t>
  </si>
  <si>
    <t>磐田市</t>
  </si>
  <si>
    <t>富士市</t>
  </si>
  <si>
    <t>島田市</t>
  </si>
  <si>
    <t>伊東市</t>
  </si>
  <si>
    <t>富士宮市</t>
  </si>
  <si>
    <t>三島市</t>
  </si>
  <si>
    <t>熱海市</t>
  </si>
  <si>
    <t>沼津市</t>
  </si>
  <si>
    <t>浜松市</t>
  </si>
  <si>
    <t>静岡市</t>
  </si>
  <si>
    <t>21 岐阜</t>
  </si>
  <si>
    <t>海津市</t>
  </si>
  <si>
    <t>下呂市</t>
  </si>
  <si>
    <t>郡上市</t>
  </si>
  <si>
    <t>飛騨市</t>
  </si>
  <si>
    <t>本巣市</t>
  </si>
  <si>
    <t>瑞穂市</t>
  </si>
  <si>
    <t>山県市</t>
  </si>
  <si>
    <t>白川村</t>
  </si>
  <si>
    <t>可児市</t>
  </si>
  <si>
    <t>御嵩町</t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</si>
  <si>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</si>
  <si>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</si>
  <si>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</si>
  <si>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</si>
  <si>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</si>
  <si>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</si>
  <si>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</si>
  <si>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北方町</t>
  </si>
  <si>
    <t>池田町</t>
  </si>
  <si>
    <t>大野町</t>
  </si>
  <si>
    <t>揖斐川町</t>
  </si>
  <si>
    <t>安八町</t>
  </si>
  <si>
    <t>輪之内町</t>
  </si>
  <si>
    <t>神戸町</t>
  </si>
  <si>
    <t>関ヶ原町</t>
  </si>
  <si>
    <t>垂井町</t>
  </si>
  <si>
    <t>養老町</t>
  </si>
  <si>
    <t>笠松町</t>
  </si>
  <si>
    <t>岐南町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</si>
  <si>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</si>
  <si>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</si>
  <si>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</si>
  <si>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</si>
  <si>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</si>
  <si>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</si>
  <si>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</si>
  <si>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</si>
  <si>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</si>
  <si>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</si>
  <si>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</si>
  <si>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</si>
  <si>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</si>
  <si>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20 長野</t>
  </si>
  <si>
    <t>栄村</t>
  </si>
  <si>
    <t>小川村</t>
  </si>
  <si>
    <t>飯綱町</t>
  </si>
  <si>
    <t>信濃町</t>
  </si>
  <si>
    <t>野沢温泉村</t>
  </si>
  <si>
    <t>木島平村</t>
  </si>
  <si>
    <t>山ノ内町</t>
  </si>
  <si>
    <t>高山村</t>
  </si>
  <si>
    <t>小布施町</t>
  </si>
  <si>
    <t>大鹿村</t>
  </si>
  <si>
    <t>豊丘村</t>
  </si>
  <si>
    <t>喬木村</t>
  </si>
  <si>
    <t>泰阜村</t>
  </si>
  <si>
    <t>天龍村</t>
  </si>
  <si>
    <t>売木村</t>
  </si>
  <si>
    <t>下條村</t>
  </si>
  <si>
    <t>根羽村</t>
  </si>
  <si>
    <t>平谷村</t>
  </si>
  <si>
    <t>阿智村</t>
  </si>
  <si>
    <t>阿南町</t>
  </si>
  <si>
    <t>松川町</t>
  </si>
  <si>
    <t>小谷村</t>
  </si>
  <si>
    <t>白馬村</t>
  </si>
  <si>
    <t>松川村</t>
  </si>
  <si>
    <t>安曇野市</t>
  </si>
  <si>
    <t>朝日村</t>
  </si>
  <si>
    <t>山形村</t>
  </si>
  <si>
    <t>生坂村</t>
  </si>
  <si>
    <t>麻績村</t>
  </si>
  <si>
    <t>筑北村</t>
  </si>
  <si>
    <t>大桑村</t>
  </si>
  <si>
    <t>王滝村</t>
  </si>
  <si>
    <t>木祖村</t>
  </si>
  <si>
    <t>南木曽町</t>
  </si>
  <si>
    <t>上松町</t>
  </si>
  <si>
    <t>木曽町</t>
  </si>
  <si>
    <t>宮田村</t>
  </si>
  <si>
    <t>中川村</t>
  </si>
  <si>
    <t>南箕輪村</t>
  </si>
  <si>
    <t>飯島町</t>
  </si>
  <si>
    <t>箕輪町</t>
  </si>
  <si>
    <t>辰野町</t>
  </si>
  <si>
    <t>原村</t>
  </si>
  <si>
    <t>富士見町</t>
  </si>
  <si>
    <t>下諏訪町</t>
  </si>
  <si>
    <t>坂城町</t>
  </si>
  <si>
    <t>青木村</t>
  </si>
  <si>
    <t>東御市</t>
  </si>
  <si>
    <t>長和町</t>
  </si>
  <si>
    <t>立科町</t>
  </si>
  <si>
    <t>御代田町</t>
  </si>
  <si>
    <t>軽井沢町</t>
  </si>
  <si>
    <t>北相木村</t>
  </si>
  <si>
    <t>南相木村</t>
  </si>
  <si>
    <t>南牧村</t>
  </si>
  <si>
    <t>小海町</t>
  </si>
  <si>
    <t>佐久穂町</t>
  </si>
  <si>
    <t>佐久市</t>
  </si>
  <si>
    <t>千曲市</t>
  </si>
  <si>
    <t>塩尻市</t>
  </si>
  <si>
    <t>茅野市</t>
  </si>
  <si>
    <t>飯山市</t>
  </si>
  <si>
    <t>大町市</t>
  </si>
  <si>
    <t>中野市</t>
  </si>
  <si>
    <t>駒ヶ根市</t>
  </si>
  <si>
    <t>伊那市</t>
  </si>
  <si>
    <t>小諸市</t>
  </si>
  <si>
    <t>須坂市</t>
  </si>
  <si>
    <t>諏訪市</t>
  </si>
  <si>
    <t>飯田市</t>
  </si>
  <si>
    <t>岡谷市</t>
  </si>
  <si>
    <t>上田市</t>
  </si>
  <si>
    <t>松本市</t>
  </si>
  <si>
    <t>長野市</t>
  </si>
  <si>
    <t>19 山梨</t>
  </si>
  <si>
    <t>丹波山村</t>
  </si>
  <si>
    <t>小菅村</t>
  </si>
  <si>
    <t>上野原市</t>
  </si>
  <si>
    <t>鳴沢村</t>
  </si>
  <si>
    <t>富士河口湖町</t>
  </si>
  <si>
    <t>忍野村</t>
  </si>
  <si>
    <t>山中湖村</t>
  </si>
  <si>
    <t>西桂町</t>
  </si>
  <si>
    <t>道志村</t>
  </si>
  <si>
    <t>北杜市</t>
  </si>
  <si>
    <t>南アルプス市</t>
  </si>
  <si>
    <t>中央市</t>
  </si>
  <si>
    <t>昭和町</t>
  </si>
  <si>
    <t>甲斐市</t>
  </si>
  <si>
    <t>身延町</t>
  </si>
  <si>
    <t>早川町</t>
  </si>
  <si>
    <t>富士川町</t>
  </si>
  <si>
    <t>市川三郷町</t>
  </si>
  <si>
    <t>笛吹市</t>
  </si>
  <si>
    <t>富士吉田市</t>
  </si>
  <si>
    <t>甲府市</t>
  </si>
  <si>
    <t>大月市</t>
  </si>
  <si>
    <t>都留市</t>
  </si>
  <si>
    <t>韮崎市</t>
  </si>
  <si>
    <t>甲州市</t>
  </si>
  <si>
    <t>山梨市</t>
  </si>
  <si>
    <t>18 福井</t>
  </si>
  <si>
    <t>坂井市</t>
  </si>
  <si>
    <t>おおい町</t>
  </si>
  <si>
    <t>永平寺町</t>
  </si>
  <si>
    <t>福井市</t>
  </si>
  <si>
    <t>大野市</t>
  </si>
  <si>
    <t>越前市</t>
  </si>
  <si>
    <t>若狭町</t>
  </si>
  <si>
    <t>越前町</t>
  </si>
  <si>
    <t>南越前町</t>
  </si>
  <si>
    <t>あわら市</t>
  </si>
  <si>
    <t>高浜町</t>
  </si>
  <si>
    <t>鯖江市</t>
  </si>
  <si>
    <t>勝山市</t>
  </si>
  <si>
    <t>小浜市</t>
  </si>
  <si>
    <t>敦賀市</t>
  </si>
  <si>
    <t>17 石川</t>
  </si>
  <si>
    <t>穴水町</t>
  </si>
  <si>
    <t>能登町</t>
  </si>
  <si>
    <t>中能登町</t>
  </si>
  <si>
    <t>宝達志水町</t>
  </si>
  <si>
    <t>志賀町</t>
  </si>
  <si>
    <t>内灘町</t>
  </si>
  <si>
    <t>かほく市</t>
  </si>
  <si>
    <t>津幡町</t>
  </si>
  <si>
    <t>野々市町</t>
  </si>
  <si>
    <t>川北町</t>
  </si>
  <si>
    <t>能美市</t>
  </si>
  <si>
    <t>白山市</t>
  </si>
  <si>
    <t>羽咋市</t>
  </si>
  <si>
    <t>珠洲市</t>
  </si>
  <si>
    <t>輪島市</t>
  </si>
  <si>
    <t>加賀市</t>
  </si>
  <si>
    <t>七尾市</t>
  </si>
  <si>
    <t>小松市</t>
  </si>
  <si>
    <t>金沢市</t>
  </si>
  <si>
    <t>16 富山</t>
  </si>
  <si>
    <t>射水市</t>
  </si>
  <si>
    <t>南砺市</t>
  </si>
  <si>
    <t>入善町</t>
  </si>
  <si>
    <t>立山町</t>
  </si>
  <si>
    <t>上市町</t>
  </si>
  <si>
    <t>舟橋村</t>
  </si>
  <si>
    <t>小矢部市</t>
  </si>
  <si>
    <t>砺波市</t>
  </si>
  <si>
    <t>黒部市</t>
  </si>
  <si>
    <t>滑川市</t>
  </si>
  <si>
    <t>氷見市</t>
  </si>
  <si>
    <t>魚津市</t>
  </si>
  <si>
    <t>高岡市</t>
  </si>
  <si>
    <t>富山市</t>
  </si>
  <si>
    <t>15 新潟</t>
  </si>
  <si>
    <t>燕市</t>
  </si>
  <si>
    <t>胎内市</t>
  </si>
  <si>
    <t>十日町市</t>
  </si>
  <si>
    <t>南魚沼市</t>
  </si>
  <si>
    <t>魚沼市</t>
  </si>
  <si>
    <t>佐渡市</t>
  </si>
  <si>
    <t>阿賀野市</t>
  </si>
  <si>
    <t>粟島浦村</t>
  </si>
  <si>
    <t>関川村</t>
  </si>
  <si>
    <t>刈羽村</t>
  </si>
  <si>
    <t>津南町</t>
  </si>
  <si>
    <t>湯沢町</t>
  </si>
  <si>
    <t>出雲崎町</t>
  </si>
  <si>
    <t>田上町</t>
  </si>
  <si>
    <t>弥彦村</t>
  </si>
  <si>
    <t>聖籠町</t>
  </si>
  <si>
    <t>五泉市</t>
  </si>
  <si>
    <t>妙高市</t>
  </si>
  <si>
    <t>糸魚川市</t>
  </si>
  <si>
    <t>村上市</t>
  </si>
  <si>
    <t>見附市</t>
  </si>
  <si>
    <t>加茂市</t>
  </si>
  <si>
    <t>小千谷市</t>
  </si>
  <si>
    <t>新発田市</t>
  </si>
  <si>
    <t>柏崎市</t>
  </si>
  <si>
    <t>三条市</t>
  </si>
  <si>
    <t>上越市</t>
  </si>
  <si>
    <t>長岡市</t>
  </si>
  <si>
    <t>新潟市</t>
  </si>
  <si>
    <t>14 神奈川</t>
  </si>
  <si>
    <t>清川村</t>
  </si>
  <si>
    <t>愛川町</t>
  </si>
  <si>
    <t>湯河原町</t>
  </si>
  <si>
    <t>真鶴町</t>
  </si>
  <si>
    <t>箱根町</t>
  </si>
  <si>
    <t>開成町</t>
  </si>
  <si>
    <t>山北町</t>
  </si>
  <si>
    <t>松田町</t>
  </si>
  <si>
    <t>大井町</t>
  </si>
  <si>
    <t>中井町</t>
  </si>
  <si>
    <t>二宮町</t>
  </si>
  <si>
    <t>大磯町</t>
  </si>
  <si>
    <t>綾瀬市</t>
  </si>
  <si>
    <t>寒川町</t>
  </si>
  <si>
    <t>葉山町</t>
  </si>
  <si>
    <t>南足柄市</t>
  </si>
  <si>
    <t>座間市</t>
  </si>
  <si>
    <t>海老名市</t>
  </si>
  <si>
    <t>伊勢原市</t>
  </si>
  <si>
    <t>大和市</t>
  </si>
  <si>
    <t>厚木市</t>
  </si>
  <si>
    <t>秦野市</t>
  </si>
  <si>
    <t>三浦市</t>
  </si>
  <si>
    <t>相模原市</t>
  </si>
  <si>
    <t>逗子市</t>
  </si>
  <si>
    <t>茅ヶ崎市</t>
  </si>
  <si>
    <t>小田原市</t>
  </si>
  <si>
    <t>藤沢市</t>
  </si>
  <si>
    <t>鎌倉市</t>
  </si>
  <si>
    <t>平塚市</t>
  </si>
  <si>
    <t>横須賀市</t>
  </si>
  <si>
    <t>川崎市</t>
  </si>
  <si>
    <t>横浜市</t>
  </si>
  <si>
    <t>13 東京</t>
  </si>
  <si>
    <t>小笠原村</t>
  </si>
  <si>
    <t>青ヶ島村</t>
  </si>
  <si>
    <t>八丈町</t>
  </si>
  <si>
    <t>御蔵島村</t>
  </si>
  <si>
    <t>三宅村</t>
  </si>
  <si>
    <t>神津島村</t>
  </si>
  <si>
    <t>新島村</t>
  </si>
  <si>
    <t>利島村</t>
  </si>
  <si>
    <t>大島町</t>
  </si>
  <si>
    <t>小平市</t>
  </si>
  <si>
    <t>西東京市</t>
  </si>
  <si>
    <t>東久留米市</t>
  </si>
  <si>
    <t>清瀬市</t>
  </si>
  <si>
    <t>東村山市</t>
  </si>
  <si>
    <t>東大和市</t>
  </si>
  <si>
    <t>武蔵村山市</t>
  </si>
  <si>
    <t>国分寺市</t>
  </si>
  <si>
    <t>小金井市</t>
  </si>
  <si>
    <t>狛江市</t>
  </si>
  <si>
    <t>国立市</t>
  </si>
  <si>
    <t>稲城市</t>
  </si>
  <si>
    <t>多摩市</t>
  </si>
  <si>
    <t>日野市</t>
  </si>
  <si>
    <t>奥多摩町</t>
  </si>
  <si>
    <t>檜原村</t>
  </si>
  <si>
    <t>日の出町</t>
  </si>
  <si>
    <t>あきる野市</t>
  </si>
  <si>
    <t>瑞穂町</t>
  </si>
  <si>
    <t>羽村市</t>
  </si>
  <si>
    <t>福生市</t>
  </si>
  <si>
    <t>町田市</t>
  </si>
  <si>
    <t>調布市</t>
  </si>
  <si>
    <t>昭島市</t>
  </si>
  <si>
    <t>青梅市</t>
  </si>
  <si>
    <t>三鷹市</t>
  </si>
  <si>
    <t>武蔵野市</t>
  </si>
  <si>
    <t>立川市</t>
  </si>
  <si>
    <t>八王子市</t>
  </si>
  <si>
    <t>江戸川区</t>
  </si>
  <si>
    <t>葛飾区</t>
  </si>
  <si>
    <t>足立区</t>
  </si>
  <si>
    <t>練馬区</t>
  </si>
  <si>
    <t>板橋区</t>
  </si>
  <si>
    <t>荒川区</t>
  </si>
  <si>
    <t>北区</t>
  </si>
  <si>
    <t>豊島区</t>
  </si>
  <si>
    <t>杉並区</t>
  </si>
  <si>
    <t>中野区</t>
  </si>
  <si>
    <t>渋谷区</t>
  </si>
  <si>
    <t>世田谷区</t>
  </si>
  <si>
    <t>大田区</t>
  </si>
  <si>
    <t>目黒区</t>
  </si>
  <si>
    <t>品川区</t>
  </si>
  <si>
    <t>江東区</t>
  </si>
  <si>
    <t>墨田区</t>
  </si>
  <si>
    <t>台東区</t>
  </si>
  <si>
    <t>文京区</t>
  </si>
  <si>
    <t>新宿区</t>
  </si>
  <si>
    <t>港区</t>
  </si>
  <si>
    <t>中央区</t>
  </si>
  <si>
    <t>千代田区</t>
  </si>
  <si>
    <t>12 千葉</t>
  </si>
  <si>
    <t>横芝光町</t>
  </si>
  <si>
    <t>山武市</t>
  </si>
  <si>
    <t>いすみ市</t>
  </si>
  <si>
    <t>鋸南町</t>
  </si>
  <si>
    <t>南房総市</t>
  </si>
  <si>
    <t>御宿町</t>
  </si>
  <si>
    <t>大多喜町</t>
  </si>
  <si>
    <t>袖ヶ浦市</t>
  </si>
  <si>
    <t>東庄町</t>
  </si>
  <si>
    <t>多古町</t>
  </si>
  <si>
    <t>神崎町</t>
  </si>
  <si>
    <t>芝山町</t>
  </si>
  <si>
    <t>九十九里町</t>
  </si>
  <si>
    <t>大網白里町</t>
  </si>
  <si>
    <t>長南町</t>
  </si>
  <si>
    <t>長柄町</t>
  </si>
  <si>
    <t>白子町</t>
  </si>
  <si>
    <t>長生村</t>
  </si>
  <si>
    <t>睦沢町</t>
  </si>
  <si>
    <t>一宮町</t>
  </si>
  <si>
    <t>栄町</t>
  </si>
  <si>
    <t>印西市</t>
  </si>
  <si>
    <t>白井市</t>
  </si>
  <si>
    <t>富里市</t>
  </si>
  <si>
    <t>八街市</t>
  </si>
  <si>
    <t>酒々井町</t>
  </si>
  <si>
    <t>四街道市</t>
  </si>
  <si>
    <t>浦安市</t>
  </si>
  <si>
    <t>富津市</t>
  </si>
  <si>
    <t>君津市</t>
  </si>
  <si>
    <t>鎌ヶ谷市</t>
  </si>
  <si>
    <t>鴨川市</t>
  </si>
  <si>
    <t>我孫子市</t>
  </si>
  <si>
    <t>八千代市</t>
  </si>
  <si>
    <t>流山市</t>
  </si>
  <si>
    <t>市原市</t>
  </si>
  <si>
    <t>勝浦市</t>
  </si>
  <si>
    <t>柏市</t>
  </si>
  <si>
    <t>習志野市</t>
  </si>
  <si>
    <t>旭市</t>
  </si>
  <si>
    <t>匝瑳市</t>
  </si>
  <si>
    <t>東金市</t>
  </si>
  <si>
    <t>佐倉市</t>
  </si>
  <si>
    <t>成田市</t>
  </si>
  <si>
    <t>茂原市</t>
  </si>
  <si>
    <t>香取市</t>
  </si>
  <si>
    <t>野田市</t>
  </si>
  <si>
    <t>松戸市</t>
  </si>
  <si>
    <t>木更津市</t>
  </si>
  <si>
    <t>館山市</t>
  </si>
  <si>
    <t>船橋市</t>
  </si>
  <si>
    <t>市川市</t>
  </si>
  <si>
    <t>銚子市</t>
  </si>
  <si>
    <t>千葉市</t>
  </si>
  <si>
    <t>11 埼玉</t>
  </si>
  <si>
    <t>さいたま市</t>
  </si>
  <si>
    <t>吉川市</t>
  </si>
  <si>
    <t>松伏町</t>
  </si>
  <si>
    <t>杉戸町</t>
  </si>
  <si>
    <t>幸手市</t>
  </si>
  <si>
    <t>白岡町</t>
  </si>
  <si>
    <t>宮代町</t>
  </si>
  <si>
    <t>寄居町</t>
  </si>
  <si>
    <t>上里町</t>
  </si>
  <si>
    <t>神川町</t>
  </si>
  <si>
    <t>東秩父村</t>
  </si>
  <si>
    <t>小鹿野町</t>
  </si>
  <si>
    <t>長瀞町</t>
  </si>
  <si>
    <t>皆野町</t>
  </si>
  <si>
    <t>横瀬町</t>
  </si>
  <si>
    <t>鳩山町</t>
  </si>
  <si>
    <t>吉見町</t>
  </si>
  <si>
    <t>川島町</t>
  </si>
  <si>
    <t>ときがわ町</t>
  </si>
  <si>
    <t>小川町</t>
  </si>
  <si>
    <t>嵐山町</t>
  </si>
  <si>
    <t>滑川町</t>
  </si>
  <si>
    <t>日高市</t>
  </si>
  <si>
    <t>鶴ヶ島市</t>
  </si>
  <si>
    <t>越生町</t>
  </si>
  <si>
    <t>毛呂山町</t>
  </si>
  <si>
    <t>坂戸市</t>
  </si>
  <si>
    <t>三芳町</t>
  </si>
  <si>
    <t>伊奈町</t>
  </si>
  <si>
    <t>蓮田市</t>
  </si>
  <si>
    <t>三郷市</t>
  </si>
  <si>
    <t>ふじみ野市</t>
  </si>
  <si>
    <t>富士見市</t>
  </si>
  <si>
    <t>八潮市</t>
  </si>
  <si>
    <t>北本市</t>
  </si>
  <si>
    <t>久喜市</t>
  </si>
  <si>
    <t>桶川市</t>
  </si>
  <si>
    <t>新座市</t>
  </si>
  <si>
    <t>和光市</t>
  </si>
  <si>
    <t>志木市</t>
  </si>
  <si>
    <t>朝霞市</t>
  </si>
  <si>
    <t>鳩ヶ谷市</t>
  </si>
  <si>
    <t>入間市</t>
  </si>
  <si>
    <t>戸田市</t>
  </si>
  <si>
    <t>蕨市</t>
  </si>
  <si>
    <t>越谷市</t>
  </si>
  <si>
    <t>草加市</t>
  </si>
  <si>
    <t>上尾市</t>
  </si>
  <si>
    <t>深谷市</t>
  </si>
  <si>
    <t>鴻巣市</t>
  </si>
  <si>
    <t>羽生市</t>
  </si>
  <si>
    <t>狭山市</t>
  </si>
  <si>
    <t>春日部市</t>
  </si>
  <si>
    <t>東松山市</t>
  </si>
  <si>
    <t>本庄市</t>
  </si>
  <si>
    <t>加須市</t>
  </si>
  <si>
    <t>飯能市</t>
  </si>
  <si>
    <t>所沢市</t>
  </si>
  <si>
    <t>秩父市</t>
  </si>
  <si>
    <t>行田市</t>
  </si>
  <si>
    <t>川口市</t>
  </si>
  <si>
    <t>熊谷市</t>
  </si>
  <si>
    <t>川越市</t>
  </si>
  <si>
    <t>10 群馬</t>
  </si>
  <si>
    <t>東吾妻町</t>
  </si>
  <si>
    <t>みどり市</t>
  </si>
  <si>
    <t>みなかみ町</t>
  </si>
  <si>
    <t>邑楽町</t>
  </si>
  <si>
    <t>大泉町</t>
  </si>
  <si>
    <t>千代田町</t>
  </si>
  <si>
    <t>板倉町</t>
  </si>
  <si>
    <t>玉村町</t>
  </si>
  <si>
    <t>昭和村</t>
  </si>
  <si>
    <t>川場村</t>
  </si>
  <si>
    <t>片品村</t>
  </si>
  <si>
    <t>草津町</t>
  </si>
  <si>
    <t>嬬恋村</t>
  </si>
  <si>
    <t>長野原町</t>
  </si>
  <si>
    <t>中之条町</t>
  </si>
  <si>
    <t>甘楽町</t>
  </si>
  <si>
    <t>下仁田町</t>
  </si>
  <si>
    <t>上野村</t>
  </si>
  <si>
    <t>神流町</t>
  </si>
  <si>
    <t>吉岡町</t>
  </si>
  <si>
    <t>榛東村</t>
  </si>
  <si>
    <t>安中市</t>
  </si>
  <si>
    <t>富岡市</t>
  </si>
  <si>
    <t>藤岡市</t>
  </si>
  <si>
    <t>渋川市</t>
  </si>
  <si>
    <t>館林市</t>
  </si>
  <si>
    <t>沼田市</t>
  </si>
  <si>
    <t>太田市</t>
  </si>
  <si>
    <t>伊勢崎市</t>
  </si>
  <si>
    <t>桐生市</t>
  </si>
  <si>
    <t>高崎市</t>
  </si>
  <si>
    <t>前橋市</t>
  </si>
  <si>
    <t>09 栃木</t>
  </si>
  <si>
    <t>那須町</t>
  </si>
  <si>
    <t>那須烏山市</t>
  </si>
  <si>
    <t>高根沢町</t>
  </si>
  <si>
    <t>さくら市</t>
  </si>
  <si>
    <t>塩谷町</t>
  </si>
  <si>
    <t>岩舟町</t>
  </si>
  <si>
    <t>野木町</t>
  </si>
  <si>
    <t>下野市</t>
  </si>
  <si>
    <t>壬生町</t>
  </si>
  <si>
    <t>芳賀町</t>
  </si>
  <si>
    <t>市貝町</t>
  </si>
  <si>
    <t>茂木町</t>
  </si>
  <si>
    <t>益子町</t>
  </si>
  <si>
    <t>西方町</t>
  </si>
  <si>
    <t>上三川町</t>
  </si>
  <si>
    <t>那須塩原市</t>
  </si>
  <si>
    <t>矢板市</t>
  </si>
  <si>
    <t>大田原市</t>
  </si>
  <si>
    <t>真岡市</t>
  </si>
  <si>
    <t>小山市</t>
  </si>
  <si>
    <t>日光市</t>
  </si>
  <si>
    <t>鹿沼市</t>
  </si>
  <si>
    <t>佐野市</t>
  </si>
  <si>
    <t>栃木市</t>
  </si>
  <si>
    <t>足利市</t>
  </si>
  <si>
    <t>宇都宮市</t>
  </si>
  <si>
    <t>08 茨城</t>
  </si>
  <si>
    <t>小美玉市</t>
  </si>
  <si>
    <t>笠間市</t>
  </si>
  <si>
    <t>つくばみらい市</t>
  </si>
  <si>
    <t>鉾田市</t>
  </si>
  <si>
    <t>桜川市</t>
  </si>
  <si>
    <t>行方市</t>
  </si>
  <si>
    <t>かすみがうら市</t>
  </si>
  <si>
    <t>筑西市</t>
  </si>
  <si>
    <t>坂東市</t>
  </si>
  <si>
    <t>稲敷市</t>
  </si>
  <si>
    <t>城里町</t>
  </si>
  <si>
    <t>ひたちなか市</t>
  </si>
  <si>
    <t>つくば市</t>
  </si>
  <si>
    <t>利根町</t>
  </si>
  <si>
    <t>守谷市</t>
  </si>
  <si>
    <t>境町</t>
  </si>
  <si>
    <t>五霞町</t>
  </si>
  <si>
    <t>八千代町</t>
  </si>
  <si>
    <t>河内町</t>
  </si>
  <si>
    <t>牛久市</t>
  </si>
  <si>
    <t>阿見町</t>
  </si>
  <si>
    <t>美浦村</t>
  </si>
  <si>
    <t>潮来市</t>
  </si>
  <si>
    <t>神栖市</t>
  </si>
  <si>
    <t>鹿嶋市</t>
  </si>
  <si>
    <t>大子町</t>
  </si>
  <si>
    <t>常陸大宮市</t>
  </si>
  <si>
    <t>那珂市</t>
  </si>
  <si>
    <t>東海村</t>
  </si>
  <si>
    <t>大洗町</t>
  </si>
  <si>
    <t>茨城町</t>
  </si>
  <si>
    <t>取手市</t>
  </si>
  <si>
    <t>北茨城市</t>
  </si>
  <si>
    <t>高萩市</t>
  </si>
  <si>
    <t>常陸太田市</t>
  </si>
  <si>
    <t>常総市</t>
  </si>
  <si>
    <t>下妻市</t>
  </si>
  <si>
    <t>龍ヶ崎市</t>
  </si>
  <si>
    <t>結城市</t>
  </si>
  <si>
    <t>石岡市</t>
  </si>
  <si>
    <t>古河市</t>
  </si>
  <si>
    <t>土浦市</t>
  </si>
  <si>
    <t>日立市</t>
  </si>
  <si>
    <t>水戸市</t>
  </si>
  <si>
    <t>07 福島</t>
  </si>
  <si>
    <t>本宮市</t>
  </si>
  <si>
    <t>伊達市</t>
  </si>
  <si>
    <t>南相馬市</t>
  </si>
  <si>
    <t>田村市</t>
  </si>
  <si>
    <t>飯舘村</t>
  </si>
  <si>
    <t>新地町</t>
  </si>
  <si>
    <t>葛尾村</t>
  </si>
  <si>
    <t>浪江町</t>
  </si>
  <si>
    <t>双葉町</t>
  </si>
  <si>
    <t>大熊町</t>
  </si>
  <si>
    <t>川内村</t>
  </si>
  <si>
    <t>富岡町</t>
  </si>
  <si>
    <t>楢葉町</t>
  </si>
  <si>
    <t>広野町</t>
  </si>
  <si>
    <t>小野町</t>
  </si>
  <si>
    <t>三春町</t>
  </si>
  <si>
    <t>古殿町</t>
  </si>
  <si>
    <t>浅川町</t>
  </si>
  <si>
    <t>平田村</t>
  </si>
  <si>
    <t>玉川村</t>
  </si>
  <si>
    <t>石川町</t>
  </si>
  <si>
    <t>矢吹町</t>
  </si>
  <si>
    <t>中島村</t>
  </si>
  <si>
    <t>泉崎村</t>
  </si>
  <si>
    <t>西郷村</t>
  </si>
  <si>
    <t>鮫川村</t>
  </si>
  <si>
    <t>塙町</t>
  </si>
  <si>
    <t>矢祭町</t>
  </si>
  <si>
    <t>棚倉町</t>
  </si>
  <si>
    <t>金山町</t>
  </si>
  <si>
    <t>三島町</t>
  </si>
  <si>
    <t>会津美里町</t>
  </si>
  <si>
    <t>柳津町</t>
  </si>
  <si>
    <t>湯川村</t>
  </si>
  <si>
    <t>会津坂下町</t>
  </si>
  <si>
    <t>西会津町</t>
  </si>
  <si>
    <t>北塩原村</t>
  </si>
  <si>
    <t>猪苗代町</t>
  </si>
  <si>
    <t>磐梯町</t>
  </si>
  <si>
    <t>只見町</t>
  </si>
  <si>
    <t>檜枝岐村</t>
  </si>
  <si>
    <t>下郷町</t>
  </si>
  <si>
    <t>南会津町</t>
  </si>
  <si>
    <t>天栄村</t>
  </si>
  <si>
    <t>鏡石町</t>
  </si>
  <si>
    <t>大玉村</t>
  </si>
  <si>
    <t>国見町</t>
  </si>
  <si>
    <t>桑折町</t>
  </si>
  <si>
    <t>川俣町</t>
  </si>
  <si>
    <t>相馬市</t>
  </si>
  <si>
    <t>いわき市</t>
  </si>
  <si>
    <t>喜多方市</t>
  </si>
  <si>
    <t>会津若松市</t>
  </si>
  <si>
    <t>白河市</t>
  </si>
  <si>
    <t>須賀川市</t>
  </si>
  <si>
    <t>郡山市</t>
  </si>
  <si>
    <t>二本松市</t>
  </si>
  <si>
    <t>福島市</t>
  </si>
  <si>
    <t>06 山形</t>
  </si>
  <si>
    <t>最上地区広域連合</t>
  </si>
  <si>
    <t>庄内町</t>
  </si>
  <si>
    <t>遊佐町</t>
  </si>
  <si>
    <t>三川町</t>
  </si>
  <si>
    <t>飯豊町</t>
  </si>
  <si>
    <t>白鷹町</t>
  </si>
  <si>
    <t>高畠町</t>
  </si>
  <si>
    <t>最上町</t>
  </si>
  <si>
    <t>大蔵村</t>
  </si>
  <si>
    <t>舟形町</t>
  </si>
  <si>
    <t>大石田町</t>
  </si>
  <si>
    <t>河北町</t>
  </si>
  <si>
    <t>西川町</t>
  </si>
  <si>
    <t>大江町</t>
  </si>
  <si>
    <t>山辺町</t>
  </si>
  <si>
    <t>中山町</t>
  </si>
  <si>
    <t>南陽市</t>
  </si>
  <si>
    <t>尾花沢市</t>
  </si>
  <si>
    <t>東根市</t>
  </si>
  <si>
    <t>天童市</t>
  </si>
  <si>
    <t>長井市</t>
  </si>
  <si>
    <t>村山市</t>
  </si>
  <si>
    <t>上山市</t>
  </si>
  <si>
    <t>寒河江市</t>
  </si>
  <si>
    <t>新庄市</t>
  </si>
  <si>
    <t>酒田市</t>
  </si>
  <si>
    <t>鶴岡市</t>
  </si>
  <si>
    <t>米沢市</t>
  </si>
  <si>
    <t>山形市</t>
  </si>
  <si>
    <t>05 秋田</t>
  </si>
  <si>
    <t>八峰町</t>
  </si>
  <si>
    <t>三種町</t>
  </si>
  <si>
    <t>仙北市</t>
  </si>
  <si>
    <t>能代市</t>
  </si>
  <si>
    <t>横手市</t>
  </si>
  <si>
    <t>にかほ市</t>
  </si>
  <si>
    <t>男鹿市</t>
  </si>
  <si>
    <t>湯沢市</t>
  </si>
  <si>
    <t>北秋田市</t>
  </si>
  <si>
    <t>大仙市</t>
  </si>
  <si>
    <t>潟上市</t>
  </si>
  <si>
    <t>由利本荘市</t>
  </si>
  <si>
    <t>東成瀬村</t>
  </si>
  <si>
    <t>羽後町</t>
  </si>
  <si>
    <t>大潟村</t>
  </si>
  <si>
    <t>井川町</t>
  </si>
  <si>
    <t>八郎潟町</t>
  </si>
  <si>
    <t>五城目町</t>
  </si>
  <si>
    <t>藤里町</t>
  </si>
  <si>
    <t>上小阿仁村</t>
  </si>
  <si>
    <t>小坂町</t>
  </si>
  <si>
    <t>鹿角市</t>
  </si>
  <si>
    <t>大館市</t>
  </si>
  <si>
    <t>秋田市</t>
  </si>
  <si>
    <t>04 宮城</t>
  </si>
  <si>
    <t>大崎市</t>
  </si>
  <si>
    <t>南三陸町</t>
  </si>
  <si>
    <t>東松島市</t>
  </si>
  <si>
    <t>登米市</t>
  </si>
  <si>
    <t>栗原市</t>
  </si>
  <si>
    <t>加美町</t>
  </si>
  <si>
    <t>女川町</t>
  </si>
  <si>
    <t>涌谷町</t>
  </si>
  <si>
    <t>色麻町</t>
  </si>
  <si>
    <t>大衡村</t>
  </si>
  <si>
    <t>富谷町</t>
  </si>
  <si>
    <t>大郷町</t>
  </si>
  <si>
    <t>大和町</t>
  </si>
  <si>
    <t>利府町</t>
  </si>
  <si>
    <t>七ヶ浜町</t>
  </si>
  <si>
    <t>松島町</t>
  </si>
  <si>
    <t>山元町</t>
  </si>
  <si>
    <t>亘理町</t>
  </si>
  <si>
    <t>丸森町</t>
  </si>
  <si>
    <t>柴田町</t>
  </si>
  <si>
    <t>村田町</t>
  </si>
  <si>
    <t>大河原町</t>
  </si>
  <si>
    <t>七ヶ宿町</t>
  </si>
  <si>
    <t>蔵王町</t>
  </si>
  <si>
    <t>岩沼市</t>
  </si>
  <si>
    <t>多賀城市</t>
  </si>
  <si>
    <t>角田市</t>
  </si>
  <si>
    <t>名取市</t>
  </si>
  <si>
    <t>白石市</t>
  </si>
  <si>
    <t>気仙沼市</t>
  </si>
  <si>
    <t>塩竈市</t>
  </si>
  <si>
    <t>石巻市</t>
  </si>
  <si>
    <t>仙台市</t>
  </si>
  <si>
    <t>03 岩手</t>
  </si>
  <si>
    <t>一戸町</t>
  </si>
  <si>
    <t>九戸村</t>
  </si>
  <si>
    <t>野田村</t>
  </si>
  <si>
    <t>洋野町</t>
  </si>
  <si>
    <t>軽米町</t>
  </si>
  <si>
    <t>普代村</t>
  </si>
  <si>
    <t>田野畑村</t>
  </si>
  <si>
    <t>岩泉町</t>
  </si>
  <si>
    <t>山田町</t>
  </si>
  <si>
    <t>大槌町</t>
  </si>
  <si>
    <t>住田町</t>
  </si>
  <si>
    <t>藤沢町</t>
  </si>
  <si>
    <t>平泉町</t>
  </si>
  <si>
    <t>金ヶ崎町</t>
  </si>
  <si>
    <t>西和賀町</t>
  </si>
  <si>
    <t>矢巾町</t>
  </si>
  <si>
    <t>紫波町</t>
  </si>
  <si>
    <t>滝沢村</t>
  </si>
  <si>
    <t>八幡平市</t>
  </si>
  <si>
    <t>岩手町</t>
  </si>
  <si>
    <t>葛巻町</t>
  </si>
  <si>
    <t>雫石町</t>
  </si>
  <si>
    <t>二戸市</t>
  </si>
  <si>
    <t>釜石市</t>
  </si>
  <si>
    <t>陸前高田市</t>
  </si>
  <si>
    <t>一関市</t>
  </si>
  <si>
    <t>遠野市</t>
  </si>
  <si>
    <t>久慈市</t>
  </si>
  <si>
    <t>北上市</t>
  </si>
  <si>
    <t>花巻市</t>
  </si>
  <si>
    <t>奥州市</t>
  </si>
  <si>
    <t>大船渡市</t>
  </si>
  <si>
    <t>宮古市</t>
  </si>
  <si>
    <t>盛岡市</t>
  </si>
  <si>
    <t>02 青森</t>
  </si>
  <si>
    <t>おいらせ町</t>
  </si>
  <si>
    <t>平川市</t>
  </si>
  <si>
    <t>外ヶ浜町</t>
  </si>
  <si>
    <t>つがる市</t>
  </si>
  <si>
    <t>新郷村</t>
  </si>
  <si>
    <t>階上町</t>
  </si>
  <si>
    <t>田子町</t>
  </si>
  <si>
    <t>五戸町</t>
  </si>
  <si>
    <t>三戸町</t>
  </si>
  <si>
    <t>佐井村</t>
  </si>
  <si>
    <t>風間浦村</t>
  </si>
  <si>
    <t>東通村</t>
  </si>
  <si>
    <t>大間町</t>
  </si>
  <si>
    <t>六ヶ所村</t>
  </si>
  <si>
    <t>東北町</t>
  </si>
  <si>
    <t>横浜町</t>
  </si>
  <si>
    <t>六戸町</t>
  </si>
  <si>
    <t>七戸町</t>
  </si>
  <si>
    <t>野辺地町</t>
  </si>
  <si>
    <t>鶴田町</t>
  </si>
  <si>
    <t>中泊町</t>
  </si>
  <si>
    <t>板柳町</t>
  </si>
  <si>
    <t>田舎館村</t>
  </si>
  <si>
    <t>大鰐町</t>
  </si>
  <si>
    <t>藤崎町</t>
  </si>
  <si>
    <t>西目屋村</t>
  </si>
  <si>
    <t>深浦町</t>
  </si>
  <si>
    <t>鰺ヶ沢町</t>
  </si>
  <si>
    <t>蓬田村</t>
  </si>
  <si>
    <t>今別町</t>
  </si>
  <si>
    <t>平内町</t>
  </si>
  <si>
    <t>むつ市</t>
  </si>
  <si>
    <t>三沢市</t>
  </si>
  <si>
    <t>十和田市</t>
  </si>
  <si>
    <t>五所川原市</t>
  </si>
  <si>
    <t>黒石市</t>
  </si>
  <si>
    <t>八戸市</t>
  </si>
  <si>
    <t>弘前市</t>
  </si>
  <si>
    <t>青森市</t>
  </si>
  <si>
    <t>01 北海道</t>
  </si>
  <si>
    <t>後志広域連合</t>
  </si>
  <si>
    <t>大雪地区広域連合</t>
  </si>
  <si>
    <t>羅臼町</t>
  </si>
  <si>
    <t>標津町</t>
  </si>
  <si>
    <t>中標津町</t>
  </si>
  <si>
    <t>別海町</t>
  </si>
  <si>
    <t>白糠町</t>
  </si>
  <si>
    <t>鶴居村</t>
  </si>
  <si>
    <t>弟子屈町</t>
  </si>
  <si>
    <t>標茶町</t>
  </si>
  <si>
    <t>浜中町</t>
  </si>
  <si>
    <t>厚岸町</t>
  </si>
  <si>
    <t>釧路町</t>
  </si>
  <si>
    <t>浦幌町</t>
  </si>
  <si>
    <t>陸別町</t>
  </si>
  <si>
    <t>足寄町</t>
  </si>
  <si>
    <t>本別町</t>
  </si>
  <si>
    <t>豊頃町</t>
  </si>
  <si>
    <t>幕別町</t>
  </si>
  <si>
    <t>広尾町</t>
  </si>
  <si>
    <t>大樹町</t>
  </si>
  <si>
    <t>更別村</t>
  </si>
  <si>
    <t>中札内村</t>
  </si>
  <si>
    <t>芽室町</t>
  </si>
  <si>
    <t>新得町</t>
  </si>
  <si>
    <t>鹿追町</t>
  </si>
  <si>
    <t>上士幌町</t>
  </si>
  <si>
    <t>士幌町</t>
  </si>
  <si>
    <t>音更町</t>
  </si>
  <si>
    <t>えりも町</t>
  </si>
  <si>
    <t>様似町</t>
  </si>
  <si>
    <t>浦河町</t>
  </si>
  <si>
    <t>新ひだか町</t>
  </si>
  <si>
    <t>新冠町</t>
  </si>
  <si>
    <t>日高町</t>
  </si>
  <si>
    <t>平取町</t>
  </si>
  <si>
    <t>むかわ町</t>
  </si>
  <si>
    <t>厚真町</t>
  </si>
  <si>
    <t>安平町</t>
  </si>
  <si>
    <t>白老町</t>
  </si>
  <si>
    <t>壮瞥町</t>
  </si>
  <si>
    <t>洞爺湖町</t>
  </si>
  <si>
    <t>豊浦町</t>
  </si>
  <si>
    <t>雄武町</t>
  </si>
  <si>
    <t>西興部村</t>
  </si>
  <si>
    <t>興部町</t>
  </si>
  <si>
    <t>滝上町</t>
  </si>
  <si>
    <t>湧別町</t>
  </si>
  <si>
    <t>遠軽町</t>
  </si>
  <si>
    <t>佐呂間町</t>
  </si>
  <si>
    <t>置戸町</t>
  </si>
  <si>
    <t>訓子府町</t>
  </si>
  <si>
    <t>小清水町</t>
  </si>
  <si>
    <t>清里町</t>
  </si>
  <si>
    <t>斜里町</t>
  </si>
  <si>
    <t>津別町</t>
  </si>
  <si>
    <t>美幌町</t>
  </si>
  <si>
    <t>大空町</t>
  </si>
  <si>
    <t>利尻富士町</t>
  </si>
  <si>
    <t>利尻町</t>
  </si>
  <si>
    <t>礼文町</t>
  </si>
  <si>
    <t>豊富町</t>
  </si>
  <si>
    <t>枝幸町</t>
  </si>
  <si>
    <t>中頓別町</t>
  </si>
  <si>
    <t>浜頓別町</t>
  </si>
  <si>
    <t>猿払村</t>
  </si>
  <si>
    <t>幌延町</t>
  </si>
  <si>
    <t>天塩町</t>
  </si>
  <si>
    <t>遠別町</t>
  </si>
  <si>
    <t>初山別村</t>
  </si>
  <si>
    <t>羽幌町</t>
  </si>
  <si>
    <t>苫前町</t>
  </si>
  <si>
    <t>小平町</t>
  </si>
  <si>
    <t>増毛町</t>
  </si>
  <si>
    <t>中川町</t>
  </si>
  <si>
    <t>音威子府村</t>
  </si>
  <si>
    <t>美深町</t>
  </si>
  <si>
    <t>下川町</t>
  </si>
  <si>
    <t>剣淵町</t>
  </si>
  <si>
    <t>和寒町</t>
  </si>
  <si>
    <t>占冠村</t>
  </si>
  <si>
    <t>南富良野町</t>
  </si>
  <si>
    <t>中富良野町</t>
  </si>
  <si>
    <t>上富良野町</t>
  </si>
  <si>
    <t>上川町</t>
  </si>
  <si>
    <t>愛別町</t>
  </si>
  <si>
    <t>比布町</t>
  </si>
  <si>
    <t>当麻町</t>
  </si>
  <si>
    <t>鷹栖町</t>
  </si>
  <si>
    <t>幌加内町</t>
  </si>
  <si>
    <t>沼田町</t>
  </si>
  <si>
    <t>北竜町</t>
  </si>
  <si>
    <t>秩父別町</t>
  </si>
  <si>
    <t>妹背牛町</t>
  </si>
  <si>
    <t>空知中部広域連合</t>
  </si>
  <si>
    <t>月形町</t>
  </si>
  <si>
    <t>栗山町</t>
  </si>
  <si>
    <t>長沼町</t>
  </si>
  <si>
    <t>由仁町</t>
  </si>
  <si>
    <t>南幌町</t>
  </si>
  <si>
    <t>余市町</t>
  </si>
  <si>
    <t>岩内町</t>
  </si>
  <si>
    <t>寿都町</t>
  </si>
  <si>
    <t>今金町</t>
  </si>
  <si>
    <t>せたな町</t>
  </si>
  <si>
    <t>奥尻町</t>
  </si>
  <si>
    <t>乙部町</t>
  </si>
  <si>
    <t>厚沢部町</t>
  </si>
  <si>
    <t>上ノ国町</t>
  </si>
  <si>
    <t>江差町</t>
  </si>
  <si>
    <t>長万部町</t>
  </si>
  <si>
    <t>八雲町</t>
  </si>
  <si>
    <t>鹿部町</t>
  </si>
  <si>
    <t>七飯町</t>
  </si>
  <si>
    <t>北斗市</t>
  </si>
  <si>
    <t>木古内町</t>
  </si>
  <si>
    <t>知内町</t>
  </si>
  <si>
    <t>福島町</t>
  </si>
  <si>
    <t>新篠津村</t>
  </si>
  <si>
    <t>当別町</t>
  </si>
  <si>
    <t>石狩市</t>
  </si>
  <si>
    <t>北広島市</t>
  </si>
  <si>
    <t>恵庭市</t>
  </si>
  <si>
    <t>登別市</t>
  </si>
  <si>
    <t>富良野市</t>
  </si>
  <si>
    <t>深川市</t>
  </si>
  <si>
    <t>砂川市</t>
  </si>
  <si>
    <t>滝川市</t>
  </si>
  <si>
    <t>千歳市</t>
  </si>
  <si>
    <t>根室市</t>
  </si>
  <si>
    <t>三笠市</t>
  </si>
  <si>
    <t>名寄市</t>
  </si>
  <si>
    <t>士別市</t>
  </si>
  <si>
    <t>紋別市</t>
  </si>
  <si>
    <t>赤平市</t>
  </si>
  <si>
    <t>江別市</t>
  </si>
  <si>
    <t>芦別市</t>
  </si>
  <si>
    <t>美唄市</t>
  </si>
  <si>
    <t>稚内市</t>
  </si>
  <si>
    <t>苫小牧市</t>
  </si>
  <si>
    <t>留萌市</t>
  </si>
  <si>
    <t>網走市</t>
  </si>
  <si>
    <t>岩見沢市</t>
  </si>
  <si>
    <t>夕張市</t>
  </si>
  <si>
    <t>北見市</t>
  </si>
  <si>
    <t>帯広市</t>
  </si>
  <si>
    <t>釧路市</t>
  </si>
  <si>
    <t>室蘭市</t>
  </si>
  <si>
    <t>旭川市</t>
  </si>
  <si>
    <t>小樽市</t>
  </si>
  <si>
    <t>函館市</t>
  </si>
  <si>
    <t>札幌市</t>
  </si>
  <si>
    <t>保険者名</t>
  </si>
  <si>
    <t>都道府県名</t>
  </si>
  <si>
    <t>被保険者数</t>
  </si>
  <si>
    <t>収支</t>
  </si>
  <si>
    <t>一般会計法定外繰入</t>
  </si>
  <si>
    <t>前年度基金残高</t>
  </si>
  <si>
    <t>加入世帯数</t>
  </si>
  <si>
    <t>総額</t>
  </si>
  <si>
    <t>世帯当</t>
  </si>
  <si>
    <t>一人当</t>
  </si>
  <si>
    <t>繰上充用金　　　(前年度赤字)</t>
  </si>
  <si>
    <t>合計</t>
  </si>
  <si>
    <t>平成22年度全国市町村国保収支(市町村)</t>
  </si>
  <si>
    <t>　合計</t>
  </si>
  <si>
    <t>全国総計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</si>
  <si>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</si>
  <si>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</si>
  <si>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</si>
  <si>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</si>
  <si>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</si>
  <si>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</si>
  <si>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</si>
  <si>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</si>
  <si>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</si>
  <si>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</si>
  <si>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</si>
  <si>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</si>
  <si>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</si>
  <si>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</si>
  <si>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</si>
  <si>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</si>
  <si>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</si>
  <si>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</si>
  <si>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</si>
  <si>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</si>
  <si>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</si>
  <si>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</si>
  <si>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</si>
  <si>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</si>
  <si>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</si>
  <si>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</si>
  <si>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</si>
  <si>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</si>
  <si>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</si>
  <si>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</si>
  <si>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</si>
  <si>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</si>
  <si>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</si>
  <si>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</si>
  <si>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</si>
  <si>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</si>
  <si>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</si>
  <si>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</si>
  <si>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</si>
  <si>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</si>
  <si>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</si>
  <si>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</si>
  <si>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</si>
  <si>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</si>
  <si>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</si>
  <si>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</si>
  <si>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</si>
  <si>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</si>
  <si>
    <t>都道府県名</t>
  </si>
  <si>
    <t>平成22年度全国市町村国保収支(都道府県)</t>
  </si>
  <si>
    <t>21年度</t>
  </si>
  <si>
    <t>20年度</t>
  </si>
  <si>
    <t>平成22年度</t>
  </si>
  <si>
    <t>単年度収支</t>
  </si>
  <si>
    <t>平成20-22年度全国市町村国保収支(都道府県ごと)</t>
  </si>
  <si>
    <t>平成22年度国民健康保険事業状況より大阪社保協が加工</t>
  </si>
  <si>
    <t>平成20・21・22年度国民健康保険事業状況より大阪社保協が加工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</si>
</sst>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HGP創英角ｺﾞｼｯｸUB"/>
      <family val="3"/>
    </font>
    <font>
      <sz val="9"/>
      <color indexed="8"/>
      <name val="ＭＳ Ｐゴシック"/>
      <family val="3"/>
    </font>
    <font>
      <sz val="11"/>
      <color indexed="8"/>
      <name val="HGP創英角ｺﾞｼｯｸUB"/>
      <family val="3"/>
    </font>
    <font>
      <sz val="11"/>
      <color indexed="8"/>
      <name val="HGS創英角ｺﾞｼｯｸUB"/>
      <family val="3"/>
    </font>
    <font>
      <sz val="11"/>
      <color indexed="8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color indexed="8"/>
      <name val="Century"/>
      <family val="1"/>
    </font>
    <font>
      <sz val="11"/>
      <color indexed="10"/>
      <name val="MS UI Gothic"/>
      <family val="3"/>
    </font>
    <font>
      <sz val="10.5"/>
      <color indexed="8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" fillId="0" borderId="0">
      <alignment/>
      <protection/>
    </xf>
    <xf numFmtId="0" fontId="26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10" xfId="49" applyBorder="1" applyAlignment="1">
      <alignment vertical="center"/>
    </xf>
    <xf numFmtId="38" fontId="0" fillId="0" borderId="10" xfId="49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38" fontId="22" fillId="0" borderId="10" xfId="49" applyFont="1" applyBorder="1" applyAlignment="1">
      <alignment vertical="center"/>
    </xf>
    <xf numFmtId="38" fontId="22" fillId="0" borderId="10" xfId="49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38" fontId="23" fillId="0" borderId="10" xfId="49" applyFont="1" applyBorder="1" applyAlignment="1">
      <alignment vertical="center"/>
    </xf>
    <xf numFmtId="38" fontId="23" fillId="0" borderId="10" xfId="49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10" xfId="49" applyBorder="1" applyAlignment="1">
      <alignment vertical="center"/>
    </xf>
    <xf numFmtId="38" fontId="0" fillId="0" borderId="10" xfId="49" applyFill="1" applyBorder="1" applyAlignment="1">
      <alignment vertical="center"/>
    </xf>
    <xf numFmtId="38" fontId="24" fillId="0" borderId="10" xfId="49" applyFont="1" applyBorder="1" applyAlignment="1">
      <alignment vertical="center"/>
    </xf>
    <xf numFmtId="38" fontId="24" fillId="0" borderId="10" xfId="49" applyFont="1" applyFill="1" applyBorder="1" applyAlignment="1">
      <alignment vertical="center"/>
    </xf>
    <xf numFmtId="38" fontId="0" fillId="0" borderId="10" xfId="0" applyNumberFormat="1" applyBorder="1" applyAlignment="1">
      <alignment vertical="center"/>
    </xf>
    <xf numFmtId="38" fontId="0" fillId="0" borderId="10" xfId="0" applyNumberFormat="1" applyFill="1" applyBorder="1" applyAlignment="1">
      <alignment vertical="center"/>
    </xf>
    <xf numFmtId="0" fontId="27" fillId="0" borderId="0" xfId="0" applyFont="1" applyAlignment="1">
      <alignment horizontal="justify" vertical="center"/>
    </xf>
    <xf numFmtId="0" fontId="24" fillId="0" borderId="11" xfId="0" applyFont="1" applyBorder="1" applyAlignment="1">
      <alignment horizontal="right" vertical="center"/>
    </xf>
    <xf numFmtId="3" fontId="24" fillId="0" borderId="12" xfId="0" applyNumberFormat="1" applyFont="1" applyBorder="1" applyAlignment="1">
      <alignment vertical="center" wrapText="1"/>
    </xf>
    <xf numFmtId="0" fontId="24" fillId="0" borderId="13" xfId="0" applyFont="1" applyBorder="1" applyAlignment="1">
      <alignment horizontal="right" vertical="center"/>
    </xf>
    <xf numFmtId="3" fontId="24" fillId="0" borderId="14" xfId="0" applyNumberFormat="1" applyFont="1" applyBorder="1" applyAlignment="1">
      <alignment vertical="center" wrapText="1"/>
    </xf>
    <xf numFmtId="0" fontId="24" fillId="0" borderId="15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4" fillId="0" borderId="17" xfId="0" applyFont="1" applyBorder="1" applyAlignment="1">
      <alignment horizontal="center" vertical="center"/>
    </xf>
    <xf numFmtId="3" fontId="24" fillId="0" borderId="18" xfId="0" applyNumberFormat="1" applyFont="1" applyBorder="1" applyAlignment="1">
      <alignment horizontal="right" vertical="center"/>
    </xf>
    <xf numFmtId="3" fontId="24" fillId="0" borderId="19" xfId="0" applyNumberFormat="1" applyFont="1" applyBorder="1" applyAlignment="1">
      <alignment horizontal="right" vertical="center"/>
    </xf>
    <xf numFmtId="3" fontId="28" fillId="0" borderId="19" xfId="0" applyNumberFormat="1" applyFont="1" applyBorder="1" applyAlignment="1">
      <alignment horizontal="right" vertical="center"/>
    </xf>
    <xf numFmtId="3" fontId="28" fillId="0" borderId="20" xfId="0" applyNumberFormat="1" applyFont="1" applyBorder="1" applyAlignment="1">
      <alignment horizontal="right" vertical="center"/>
    </xf>
    <xf numFmtId="3" fontId="24" fillId="0" borderId="21" xfId="0" applyNumberFormat="1" applyFont="1" applyBorder="1" applyAlignment="1">
      <alignment horizontal="right" vertical="center"/>
    </xf>
    <xf numFmtId="3" fontId="28" fillId="0" borderId="21" xfId="0" applyNumberFormat="1" applyFont="1" applyBorder="1" applyAlignment="1">
      <alignment horizontal="right" vertical="center"/>
    </xf>
    <xf numFmtId="0" fontId="24" fillId="0" borderId="22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right" vertical="center"/>
    </xf>
    <xf numFmtId="3" fontId="24" fillId="0" borderId="16" xfId="0" applyNumberFormat="1" applyFont="1" applyBorder="1" applyAlignment="1">
      <alignment horizontal="right" vertical="center"/>
    </xf>
    <xf numFmtId="0" fontId="24" fillId="0" borderId="23" xfId="0" applyFont="1" applyBorder="1" applyAlignment="1">
      <alignment horizontal="center" vertical="center"/>
    </xf>
    <xf numFmtId="3" fontId="24" fillId="0" borderId="13" xfId="0" applyNumberFormat="1" applyFont="1" applyBorder="1" applyAlignment="1">
      <alignment horizontal="right" vertical="center"/>
    </xf>
    <xf numFmtId="3" fontId="24" fillId="0" borderId="11" xfId="0" applyNumberFormat="1" applyFont="1" applyBorder="1" applyAlignment="1">
      <alignment horizontal="right" vertical="center"/>
    </xf>
    <xf numFmtId="3" fontId="28" fillId="0" borderId="11" xfId="0" applyNumberFormat="1" applyFont="1" applyBorder="1" applyAlignment="1">
      <alignment horizontal="right" vertical="center"/>
    </xf>
    <xf numFmtId="0" fontId="24" fillId="0" borderId="24" xfId="0" applyFont="1" applyBorder="1" applyAlignment="1">
      <alignment horizontal="right" vertical="center"/>
    </xf>
    <xf numFmtId="0" fontId="24" fillId="0" borderId="25" xfId="0" applyFont="1" applyBorder="1" applyAlignment="1">
      <alignment horizontal="left" vertical="center"/>
    </xf>
    <xf numFmtId="3" fontId="28" fillId="0" borderId="26" xfId="0" applyNumberFormat="1" applyFont="1" applyBorder="1" applyAlignment="1">
      <alignment horizontal="right" vertical="center"/>
    </xf>
    <xf numFmtId="3" fontId="28" fillId="0" borderId="27" xfId="0" applyNumberFormat="1" applyFont="1" applyBorder="1" applyAlignment="1">
      <alignment horizontal="right" vertical="center"/>
    </xf>
    <xf numFmtId="3" fontId="24" fillId="0" borderId="25" xfId="0" applyNumberFormat="1" applyFont="1" applyBorder="1" applyAlignment="1">
      <alignment horizontal="right" vertical="center"/>
    </xf>
    <xf numFmtId="3" fontId="28" fillId="0" borderId="24" xfId="0" applyNumberFormat="1" applyFont="1" applyBorder="1" applyAlignment="1">
      <alignment horizontal="right" vertical="center"/>
    </xf>
    <xf numFmtId="3" fontId="24" fillId="0" borderId="28" xfId="0" applyNumberFormat="1" applyFont="1" applyBorder="1" applyAlignment="1">
      <alignment vertical="center" wrapText="1"/>
    </xf>
    <xf numFmtId="0" fontId="24" fillId="0" borderId="29" xfId="0" applyFont="1" applyBorder="1" applyAlignment="1">
      <alignment horizontal="left" vertical="center"/>
    </xf>
    <xf numFmtId="0" fontId="24" fillId="0" borderId="30" xfId="0" applyFont="1" applyBorder="1" applyAlignment="1">
      <alignment horizontal="left" vertical="center"/>
    </xf>
    <xf numFmtId="3" fontId="29" fillId="0" borderId="31" xfId="0" applyNumberFormat="1" applyFont="1" applyBorder="1" applyAlignment="1">
      <alignment horizontal="right" vertical="center"/>
    </xf>
    <xf numFmtId="3" fontId="29" fillId="0" borderId="32" xfId="0" applyNumberFormat="1" applyFont="1" applyBorder="1" applyAlignment="1">
      <alignment horizontal="right" vertical="center"/>
    </xf>
    <xf numFmtId="3" fontId="24" fillId="0" borderId="30" xfId="0" applyNumberFormat="1" applyFont="1" applyBorder="1" applyAlignment="1">
      <alignment horizontal="right" vertical="center"/>
    </xf>
    <xf numFmtId="3" fontId="24" fillId="0" borderId="29" xfId="0" applyNumberFormat="1" applyFont="1" applyBorder="1" applyAlignment="1">
      <alignment horizontal="right" vertical="center"/>
    </xf>
    <xf numFmtId="3" fontId="24" fillId="0" borderId="33" xfId="0" applyNumberFormat="1" applyFont="1" applyBorder="1" applyAlignment="1">
      <alignment vertical="center" wrapText="1"/>
    </xf>
    <xf numFmtId="3" fontId="28" fillId="0" borderId="16" xfId="0" applyNumberFormat="1" applyFont="1" applyBorder="1" applyAlignment="1">
      <alignment horizontal="right" vertical="center"/>
    </xf>
    <xf numFmtId="3" fontId="28" fillId="0" borderId="12" xfId="0" applyNumberFormat="1" applyFont="1" applyBorder="1" applyAlignment="1">
      <alignment vertical="center" wrapText="1"/>
    </xf>
    <xf numFmtId="0" fontId="24" fillId="0" borderId="3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24" fillId="0" borderId="39" xfId="0" applyFont="1" applyBorder="1" applyAlignment="1">
      <alignment horizontal="left" vertical="center"/>
    </xf>
    <xf numFmtId="0" fontId="24" fillId="0" borderId="40" xfId="0" applyFont="1" applyBorder="1" applyAlignment="1">
      <alignment horizontal="left" vertical="center"/>
    </xf>
    <xf numFmtId="0" fontId="24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989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2" sqref="H2:K2"/>
    </sheetView>
  </sheetViews>
  <sheetFormatPr defaultColWidth="9.00390625" defaultRowHeight="13.5"/>
  <cols>
    <col min="1" max="1" width="5.125" style="1" customWidth="1"/>
    <col min="2" max="2" width="10.00390625" style="1" customWidth="1"/>
    <col min="3" max="3" width="4.125" style="1" customWidth="1"/>
    <col min="4" max="4" width="12.75390625" style="1" customWidth="1"/>
    <col min="5" max="5" width="10.50390625" style="1" customWidth="1"/>
    <col min="6" max="6" width="11.625" style="1" customWidth="1"/>
    <col min="7" max="7" width="14.875" style="1" customWidth="1"/>
    <col min="8" max="8" width="17.875" style="1" customWidth="1"/>
    <col min="9" max="9" width="9.625" style="1" customWidth="1"/>
    <col min="10" max="10" width="7.625" style="1" customWidth="1"/>
    <col min="11" max="11" width="14.375" style="1" customWidth="1"/>
    <col min="12" max="12" width="16.375" style="1" bestFit="1" customWidth="1"/>
    <col min="13" max="14" width="9.125" style="1" bestFit="1" customWidth="1"/>
    <col min="15" max="16384" width="9.00390625" style="1" customWidth="1"/>
  </cols>
  <sheetData>
    <row r="2" spans="3:8" ht="18.75">
      <c r="C2" s="3" t="s">
        <v>1751</v>
      </c>
      <c r="D2" s="3"/>
      <c r="E2" s="3"/>
      <c r="H2" s="1" t="s">
        <v>1809</v>
      </c>
    </row>
    <row r="3" spans="2:14" s="2" customFormat="1" ht="13.5">
      <c r="B3" s="65" t="s">
        <v>1740</v>
      </c>
      <c r="C3" s="67"/>
      <c r="D3" s="65" t="s">
        <v>1739</v>
      </c>
      <c r="E3" s="66" t="s">
        <v>1745</v>
      </c>
      <c r="F3" s="66" t="s">
        <v>1741</v>
      </c>
      <c r="G3" s="65" t="s">
        <v>1742</v>
      </c>
      <c r="H3" s="65" t="s">
        <v>1743</v>
      </c>
      <c r="I3" s="65"/>
      <c r="J3" s="65"/>
      <c r="K3" s="68" t="s">
        <v>1749</v>
      </c>
      <c r="L3" s="65" t="s">
        <v>1744</v>
      </c>
      <c r="M3" s="66"/>
      <c r="N3" s="66"/>
    </row>
    <row r="4" spans="2:14" s="2" customFormat="1" ht="13.5">
      <c r="B4" s="65"/>
      <c r="C4" s="67"/>
      <c r="D4" s="65"/>
      <c r="E4" s="66"/>
      <c r="F4" s="66"/>
      <c r="G4" s="65"/>
      <c r="H4" s="4" t="s">
        <v>1746</v>
      </c>
      <c r="I4" s="4" t="s">
        <v>1747</v>
      </c>
      <c r="J4" s="4" t="s">
        <v>1748</v>
      </c>
      <c r="K4" s="69"/>
      <c r="L4" s="4" t="s">
        <v>1746</v>
      </c>
      <c r="M4" s="4" t="s">
        <v>1747</v>
      </c>
      <c r="N4" s="4" t="s">
        <v>1748</v>
      </c>
    </row>
    <row r="5" spans="2:14" ht="13.5">
      <c r="B5" s="5" t="s">
        <v>1586</v>
      </c>
      <c r="C5" s="5">
        <v>1</v>
      </c>
      <c r="D5" s="5" t="s">
        <v>1738</v>
      </c>
      <c r="E5" s="7">
        <v>294301</v>
      </c>
      <c r="F5" s="7">
        <v>461228</v>
      </c>
      <c r="G5" s="8">
        <v>0</v>
      </c>
      <c r="H5" s="8">
        <v>4025451192</v>
      </c>
      <c r="I5" s="8">
        <f aca="true" t="shared" si="0" ref="I5:I68">H5/E5</f>
        <v>13678.007183122041</v>
      </c>
      <c r="J5" s="8">
        <f aca="true" t="shared" si="1" ref="J5:J68">H5/F5</f>
        <v>8727.681736581473</v>
      </c>
      <c r="K5" s="8">
        <v>0</v>
      </c>
      <c r="L5" s="8">
        <v>0</v>
      </c>
      <c r="M5" s="8">
        <f aca="true" t="shared" si="2" ref="M5:M68">L5/E5</f>
        <v>0</v>
      </c>
      <c r="N5" s="8">
        <f aca="true" t="shared" si="3" ref="N5:N68">L5/F5</f>
        <v>0</v>
      </c>
    </row>
    <row r="6" spans="2:14" ht="13.5">
      <c r="B6" s="5" t="s">
        <v>1586</v>
      </c>
      <c r="C6" s="5">
        <v>2</v>
      </c>
      <c r="D6" s="5" t="s">
        <v>1737</v>
      </c>
      <c r="E6" s="7">
        <v>48469</v>
      </c>
      <c r="F6" s="7">
        <v>78216</v>
      </c>
      <c r="G6" s="8">
        <v>-121152883</v>
      </c>
      <c r="H6" s="8">
        <v>126478034</v>
      </c>
      <c r="I6" s="8">
        <f t="shared" si="0"/>
        <v>2609.4624192783017</v>
      </c>
      <c r="J6" s="8">
        <f t="shared" si="1"/>
        <v>1617.0353124680373</v>
      </c>
      <c r="K6" s="8">
        <v>650011817</v>
      </c>
      <c r="L6" s="8">
        <v>0</v>
      </c>
      <c r="M6" s="8">
        <f t="shared" si="2"/>
        <v>0</v>
      </c>
      <c r="N6" s="8">
        <f t="shared" si="3"/>
        <v>0</v>
      </c>
    </row>
    <row r="7" spans="2:14" ht="13.5">
      <c r="B7" s="5" t="s">
        <v>1586</v>
      </c>
      <c r="C7" s="5">
        <v>3</v>
      </c>
      <c r="D7" s="5" t="s">
        <v>1736</v>
      </c>
      <c r="E7" s="7">
        <v>22197</v>
      </c>
      <c r="F7" s="7">
        <v>33885</v>
      </c>
      <c r="G7" s="8">
        <v>70074037</v>
      </c>
      <c r="H7" s="8">
        <v>5034600</v>
      </c>
      <c r="I7" s="8">
        <f t="shared" si="0"/>
        <v>226.81443438302475</v>
      </c>
      <c r="J7" s="8">
        <f t="shared" si="1"/>
        <v>148.57901726427622</v>
      </c>
      <c r="K7" s="8">
        <v>209117619</v>
      </c>
      <c r="L7" s="8">
        <v>0</v>
      </c>
      <c r="M7" s="8">
        <f t="shared" si="2"/>
        <v>0</v>
      </c>
      <c r="N7" s="8">
        <f t="shared" si="3"/>
        <v>0</v>
      </c>
    </row>
    <row r="8" spans="2:14" ht="13.5">
      <c r="B8" s="6" t="s">
        <v>1586</v>
      </c>
      <c r="C8" s="5">
        <v>4</v>
      </c>
      <c r="D8" s="6" t="s">
        <v>1735</v>
      </c>
      <c r="E8" s="9">
        <v>57768</v>
      </c>
      <c r="F8" s="9">
        <v>93800</v>
      </c>
      <c r="G8" s="10">
        <v>1174402815</v>
      </c>
      <c r="H8" s="10">
        <v>832162796</v>
      </c>
      <c r="I8" s="8">
        <f t="shared" si="0"/>
        <v>14405.255435535244</v>
      </c>
      <c r="J8" s="8">
        <f t="shared" si="1"/>
        <v>8871.671599147121</v>
      </c>
      <c r="K8" s="10">
        <v>941297741</v>
      </c>
      <c r="L8" s="10">
        <v>927251</v>
      </c>
      <c r="M8" s="8">
        <f t="shared" si="2"/>
        <v>16.051291372386096</v>
      </c>
      <c r="N8" s="8">
        <f t="shared" si="3"/>
        <v>9.885405117270789</v>
      </c>
    </row>
    <row r="9" spans="2:14" ht="13.5">
      <c r="B9" s="6" t="s">
        <v>1586</v>
      </c>
      <c r="C9" s="5">
        <v>5</v>
      </c>
      <c r="D9" s="6" t="s">
        <v>1734</v>
      </c>
      <c r="E9" s="9">
        <v>14862</v>
      </c>
      <c r="F9" s="9">
        <v>23020</v>
      </c>
      <c r="G9" s="10">
        <v>681087367</v>
      </c>
      <c r="H9" s="10">
        <v>0</v>
      </c>
      <c r="I9" s="8">
        <f t="shared" si="0"/>
        <v>0</v>
      </c>
      <c r="J9" s="8">
        <f t="shared" si="1"/>
        <v>0</v>
      </c>
      <c r="K9" s="10">
        <v>0</v>
      </c>
      <c r="L9" s="10">
        <v>0</v>
      </c>
      <c r="M9" s="8">
        <f t="shared" si="2"/>
        <v>0</v>
      </c>
      <c r="N9" s="8">
        <f t="shared" si="3"/>
        <v>0</v>
      </c>
    </row>
    <row r="10" spans="2:14" ht="13.5">
      <c r="B10" s="6" t="s">
        <v>1586</v>
      </c>
      <c r="C10" s="5">
        <v>6</v>
      </c>
      <c r="D10" s="6" t="s">
        <v>1733</v>
      </c>
      <c r="E10" s="9">
        <v>30101</v>
      </c>
      <c r="F10" s="9">
        <v>47635</v>
      </c>
      <c r="G10" s="10">
        <v>484951663</v>
      </c>
      <c r="H10" s="10">
        <v>109012419</v>
      </c>
      <c r="I10" s="8">
        <f t="shared" si="0"/>
        <v>3621.5547324009167</v>
      </c>
      <c r="J10" s="8">
        <f t="shared" si="1"/>
        <v>2288.4941534585914</v>
      </c>
      <c r="K10" s="10">
        <v>0</v>
      </c>
      <c r="L10" s="10">
        <v>549162320</v>
      </c>
      <c r="M10" s="8">
        <f t="shared" si="2"/>
        <v>18243.989236237998</v>
      </c>
      <c r="N10" s="8">
        <f t="shared" si="3"/>
        <v>11528.546656869948</v>
      </c>
    </row>
    <row r="11" spans="2:14" ht="13.5">
      <c r="B11" s="6" t="s">
        <v>1586</v>
      </c>
      <c r="C11" s="5">
        <v>7</v>
      </c>
      <c r="D11" s="6" t="s">
        <v>1732</v>
      </c>
      <c r="E11" s="9">
        <v>27352</v>
      </c>
      <c r="F11" s="9">
        <v>46254</v>
      </c>
      <c r="G11" s="10">
        <v>-219007784</v>
      </c>
      <c r="H11" s="10">
        <v>506535728</v>
      </c>
      <c r="I11" s="8">
        <f t="shared" si="0"/>
        <v>18519.14770400702</v>
      </c>
      <c r="J11" s="8">
        <f t="shared" si="1"/>
        <v>10951.176719851255</v>
      </c>
      <c r="K11" s="10">
        <v>357616662</v>
      </c>
      <c r="L11" s="10">
        <v>315539</v>
      </c>
      <c r="M11" s="8">
        <f t="shared" si="2"/>
        <v>11.536231354197133</v>
      </c>
      <c r="N11" s="8">
        <f t="shared" si="3"/>
        <v>6.821874864876551</v>
      </c>
    </row>
    <row r="12" spans="2:14" ht="13.5">
      <c r="B12" s="6" t="s">
        <v>1586</v>
      </c>
      <c r="C12" s="5">
        <v>8</v>
      </c>
      <c r="D12" s="6" t="s">
        <v>1731</v>
      </c>
      <c r="E12" s="9">
        <v>21496</v>
      </c>
      <c r="F12" s="9">
        <v>36893</v>
      </c>
      <c r="G12" s="10">
        <v>126457171</v>
      </c>
      <c r="H12" s="10">
        <v>49638202</v>
      </c>
      <c r="I12" s="8">
        <f t="shared" si="0"/>
        <v>2309.183196873837</v>
      </c>
      <c r="J12" s="8">
        <f t="shared" si="1"/>
        <v>1345.4639633534816</v>
      </c>
      <c r="K12" s="10">
        <v>0</v>
      </c>
      <c r="L12" s="10">
        <v>110239292</v>
      </c>
      <c r="M12" s="8">
        <f t="shared" si="2"/>
        <v>5128.363044287309</v>
      </c>
      <c r="N12" s="8">
        <f t="shared" si="3"/>
        <v>2988.0815330821565</v>
      </c>
    </row>
    <row r="13" spans="2:14" ht="13.5">
      <c r="B13" s="6" t="s">
        <v>1586</v>
      </c>
      <c r="C13" s="5">
        <v>9</v>
      </c>
      <c r="D13" s="6" t="s">
        <v>1730</v>
      </c>
      <c r="E13" s="9">
        <v>2398</v>
      </c>
      <c r="F13" s="9">
        <v>3766</v>
      </c>
      <c r="G13" s="10">
        <v>57583495</v>
      </c>
      <c r="H13" s="10">
        <v>0</v>
      </c>
      <c r="I13" s="8">
        <f t="shared" si="0"/>
        <v>0</v>
      </c>
      <c r="J13" s="8">
        <f t="shared" si="1"/>
        <v>0</v>
      </c>
      <c r="K13" s="10">
        <v>0</v>
      </c>
      <c r="L13" s="10">
        <v>1099838</v>
      </c>
      <c r="M13" s="8">
        <f t="shared" si="2"/>
        <v>458.64804003336116</v>
      </c>
      <c r="N13" s="8">
        <f t="shared" si="3"/>
        <v>292.0440785979819</v>
      </c>
    </row>
    <row r="14" spans="2:14" ht="13.5">
      <c r="B14" s="6" t="s">
        <v>1586</v>
      </c>
      <c r="C14" s="5">
        <v>10</v>
      </c>
      <c r="D14" s="6" t="s">
        <v>1729</v>
      </c>
      <c r="E14" s="9">
        <v>14334</v>
      </c>
      <c r="F14" s="9">
        <v>24323</v>
      </c>
      <c r="G14" s="10">
        <v>-269308095</v>
      </c>
      <c r="H14" s="10">
        <v>15421561</v>
      </c>
      <c r="I14" s="8">
        <f t="shared" si="0"/>
        <v>1075.8728198688434</v>
      </c>
      <c r="J14" s="8">
        <f t="shared" si="1"/>
        <v>634.0320272992641</v>
      </c>
      <c r="K14" s="10">
        <v>0</v>
      </c>
      <c r="L14" s="10">
        <v>0</v>
      </c>
      <c r="M14" s="8">
        <f t="shared" si="2"/>
        <v>0</v>
      </c>
      <c r="N14" s="8">
        <f t="shared" si="3"/>
        <v>0</v>
      </c>
    </row>
    <row r="15" spans="2:14" ht="13.5">
      <c r="B15" s="6" t="s">
        <v>1586</v>
      </c>
      <c r="C15" s="5">
        <v>11</v>
      </c>
      <c r="D15" s="6" t="s">
        <v>1728</v>
      </c>
      <c r="E15" s="9">
        <v>5997</v>
      </c>
      <c r="F15" s="9">
        <v>11077</v>
      </c>
      <c r="G15" s="10">
        <v>162171330</v>
      </c>
      <c r="H15" s="10">
        <v>27687075</v>
      </c>
      <c r="I15" s="8">
        <f t="shared" si="0"/>
        <v>4616.820910455228</v>
      </c>
      <c r="J15" s="8">
        <f t="shared" si="1"/>
        <v>2499.5102464566216</v>
      </c>
      <c r="K15" s="10">
        <v>0</v>
      </c>
      <c r="L15" s="10">
        <v>0</v>
      </c>
      <c r="M15" s="8">
        <f t="shared" si="2"/>
        <v>0</v>
      </c>
      <c r="N15" s="8">
        <f t="shared" si="3"/>
        <v>0</v>
      </c>
    </row>
    <row r="16" spans="2:14" ht="13.5">
      <c r="B16" s="6" t="s">
        <v>1586</v>
      </c>
      <c r="C16" s="5">
        <v>12</v>
      </c>
      <c r="D16" s="6" t="s">
        <v>1727</v>
      </c>
      <c r="E16" s="9">
        <v>3443</v>
      </c>
      <c r="F16" s="9">
        <v>5434</v>
      </c>
      <c r="G16" s="10">
        <v>-247153715</v>
      </c>
      <c r="H16" s="10">
        <v>1150000</v>
      </c>
      <c r="I16" s="8">
        <f t="shared" si="0"/>
        <v>334.0110368864363</v>
      </c>
      <c r="J16" s="8">
        <f t="shared" si="1"/>
        <v>211.63047478836953</v>
      </c>
      <c r="K16" s="10">
        <v>327961454</v>
      </c>
      <c r="L16" s="10">
        <v>0</v>
      </c>
      <c r="M16" s="8">
        <f t="shared" si="2"/>
        <v>0</v>
      </c>
      <c r="N16" s="8">
        <f t="shared" si="3"/>
        <v>0</v>
      </c>
    </row>
    <row r="17" spans="2:14" ht="13.5">
      <c r="B17" s="6" t="s">
        <v>1586</v>
      </c>
      <c r="C17" s="5">
        <v>13</v>
      </c>
      <c r="D17" s="6" t="s">
        <v>1726</v>
      </c>
      <c r="E17" s="9">
        <v>26115</v>
      </c>
      <c r="F17" s="9">
        <v>42417</v>
      </c>
      <c r="G17" s="10">
        <v>437635363</v>
      </c>
      <c r="H17" s="10">
        <v>290080592</v>
      </c>
      <c r="I17" s="8">
        <f t="shared" si="0"/>
        <v>11107.815125406854</v>
      </c>
      <c r="J17" s="8">
        <f t="shared" si="1"/>
        <v>6838.78143197303</v>
      </c>
      <c r="K17" s="10">
        <v>0</v>
      </c>
      <c r="L17" s="10">
        <v>0</v>
      </c>
      <c r="M17" s="8">
        <f t="shared" si="2"/>
        <v>0</v>
      </c>
      <c r="N17" s="8">
        <f t="shared" si="3"/>
        <v>0</v>
      </c>
    </row>
    <row r="18" spans="2:14" ht="13.5">
      <c r="B18" s="6" t="s">
        <v>1586</v>
      </c>
      <c r="C18" s="5">
        <v>14</v>
      </c>
      <c r="D18" s="6" t="s">
        <v>1725</v>
      </c>
      <c r="E18" s="9">
        <v>6278</v>
      </c>
      <c r="F18" s="9">
        <v>10805</v>
      </c>
      <c r="G18" s="10">
        <v>296251</v>
      </c>
      <c r="H18" s="10">
        <v>124208252</v>
      </c>
      <c r="I18" s="8">
        <f t="shared" si="0"/>
        <v>19784.68493150685</v>
      </c>
      <c r="J18" s="8">
        <f t="shared" si="1"/>
        <v>11495.442110134198</v>
      </c>
      <c r="K18" s="10">
        <v>0</v>
      </c>
      <c r="L18" s="10">
        <v>0</v>
      </c>
      <c r="M18" s="8">
        <f t="shared" si="2"/>
        <v>0</v>
      </c>
      <c r="N18" s="8">
        <f t="shared" si="3"/>
        <v>0</v>
      </c>
    </row>
    <row r="19" spans="2:14" ht="13.5">
      <c r="B19" s="6" t="s">
        <v>1586</v>
      </c>
      <c r="C19" s="5">
        <v>15</v>
      </c>
      <c r="D19" s="6" t="s">
        <v>1724</v>
      </c>
      <c r="E19" s="9">
        <v>4798</v>
      </c>
      <c r="F19" s="9">
        <v>8202</v>
      </c>
      <c r="G19" s="10">
        <v>14911145</v>
      </c>
      <c r="H19" s="10">
        <v>0</v>
      </c>
      <c r="I19" s="8">
        <f t="shared" si="0"/>
        <v>0</v>
      </c>
      <c r="J19" s="8">
        <f t="shared" si="1"/>
        <v>0</v>
      </c>
      <c r="K19" s="10">
        <v>0</v>
      </c>
      <c r="L19" s="10">
        <v>384734062</v>
      </c>
      <c r="M19" s="8">
        <f t="shared" si="2"/>
        <v>80186.34055856607</v>
      </c>
      <c r="N19" s="8">
        <f t="shared" si="3"/>
        <v>46907.347232382344</v>
      </c>
    </row>
    <row r="20" spans="2:14" ht="13.5">
      <c r="B20" s="6" t="s">
        <v>1586</v>
      </c>
      <c r="C20" s="5">
        <v>16</v>
      </c>
      <c r="D20" s="6" t="s">
        <v>1723</v>
      </c>
      <c r="E20" s="9">
        <v>3252</v>
      </c>
      <c r="F20" s="9">
        <v>5037</v>
      </c>
      <c r="G20" s="10">
        <v>149135815</v>
      </c>
      <c r="H20" s="10">
        <v>0</v>
      </c>
      <c r="I20" s="8">
        <f t="shared" si="0"/>
        <v>0</v>
      </c>
      <c r="J20" s="8">
        <f t="shared" si="1"/>
        <v>0</v>
      </c>
      <c r="K20" s="10">
        <v>0</v>
      </c>
      <c r="L20" s="10">
        <v>321221655</v>
      </c>
      <c r="M20" s="8">
        <f t="shared" si="2"/>
        <v>98776.64667896679</v>
      </c>
      <c r="N20" s="8">
        <f t="shared" si="3"/>
        <v>63772.41512805241</v>
      </c>
    </row>
    <row r="21" spans="2:14" ht="13.5">
      <c r="B21" s="6" t="s">
        <v>1586</v>
      </c>
      <c r="C21" s="5">
        <v>17</v>
      </c>
      <c r="D21" s="6" t="s">
        <v>1722</v>
      </c>
      <c r="E21" s="9">
        <v>17719</v>
      </c>
      <c r="F21" s="9">
        <v>30228</v>
      </c>
      <c r="G21" s="10">
        <v>652639675</v>
      </c>
      <c r="H21" s="10">
        <v>106642000</v>
      </c>
      <c r="I21" s="8">
        <f t="shared" si="0"/>
        <v>6018.511202663807</v>
      </c>
      <c r="J21" s="8">
        <f t="shared" si="1"/>
        <v>3527.921132724626</v>
      </c>
      <c r="K21" s="10">
        <v>0</v>
      </c>
      <c r="L21" s="10">
        <v>850166</v>
      </c>
      <c r="M21" s="8">
        <f t="shared" si="2"/>
        <v>47.98047293865342</v>
      </c>
      <c r="N21" s="8">
        <f t="shared" si="3"/>
        <v>28.12511578668784</v>
      </c>
    </row>
    <row r="22" spans="2:14" ht="13.5">
      <c r="B22" s="6" t="s">
        <v>1586</v>
      </c>
      <c r="C22" s="5">
        <v>18</v>
      </c>
      <c r="D22" s="6" t="s">
        <v>1721</v>
      </c>
      <c r="E22" s="9">
        <v>2446</v>
      </c>
      <c r="F22" s="9">
        <v>3679</v>
      </c>
      <c r="G22" s="10">
        <v>130234324</v>
      </c>
      <c r="H22" s="10">
        <v>44259367</v>
      </c>
      <c r="I22" s="8">
        <f t="shared" si="0"/>
        <v>18094.589942763694</v>
      </c>
      <c r="J22" s="8">
        <f t="shared" si="1"/>
        <v>12030.270997553684</v>
      </c>
      <c r="K22" s="10">
        <v>0</v>
      </c>
      <c r="L22" s="10">
        <v>0</v>
      </c>
      <c r="M22" s="8">
        <f t="shared" si="2"/>
        <v>0</v>
      </c>
      <c r="N22" s="8">
        <f t="shared" si="3"/>
        <v>0</v>
      </c>
    </row>
    <row r="23" spans="2:14" ht="13.5">
      <c r="B23" s="6" t="s">
        <v>1586</v>
      </c>
      <c r="C23" s="5">
        <v>19</v>
      </c>
      <c r="D23" s="6" t="s">
        <v>1720</v>
      </c>
      <c r="E23" s="9">
        <v>4232</v>
      </c>
      <c r="F23" s="9">
        <v>7212</v>
      </c>
      <c r="G23" s="10">
        <v>85302408</v>
      </c>
      <c r="H23" s="10">
        <v>10805000</v>
      </c>
      <c r="I23" s="8">
        <f t="shared" si="0"/>
        <v>2553.166351606805</v>
      </c>
      <c r="J23" s="8">
        <f t="shared" si="1"/>
        <v>1498.1974486966167</v>
      </c>
      <c r="K23" s="10">
        <v>0</v>
      </c>
      <c r="L23" s="10">
        <v>57857324</v>
      </c>
      <c r="M23" s="8">
        <f t="shared" si="2"/>
        <v>13671.390359168243</v>
      </c>
      <c r="N23" s="8">
        <f t="shared" si="3"/>
        <v>8022.368829728231</v>
      </c>
    </row>
    <row r="24" spans="2:14" ht="13.5">
      <c r="B24" s="6" t="s">
        <v>1586</v>
      </c>
      <c r="C24" s="5">
        <v>20</v>
      </c>
      <c r="D24" s="6" t="s">
        <v>1719</v>
      </c>
      <c r="E24" s="9">
        <v>3761</v>
      </c>
      <c r="F24" s="9">
        <v>6822</v>
      </c>
      <c r="G24" s="10">
        <v>0</v>
      </c>
      <c r="H24" s="10">
        <v>171116140</v>
      </c>
      <c r="I24" s="8">
        <f t="shared" si="0"/>
        <v>45497.51130018612</v>
      </c>
      <c r="J24" s="8">
        <f t="shared" si="1"/>
        <v>25082.98739372618</v>
      </c>
      <c r="K24" s="10">
        <v>0</v>
      </c>
      <c r="L24" s="10">
        <v>141563461</v>
      </c>
      <c r="M24" s="8">
        <f t="shared" si="2"/>
        <v>37639.846051582026</v>
      </c>
      <c r="N24" s="8">
        <f t="shared" si="3"/>
        <v>20751.02037525652</v>
      </c>
    </row>
    <row r="25" spans="2:14" ht="13.5">
      <c r="B25" s="6" t="s">
        <v>1586</v>
      </c>
      <c r="C25" s="5">
        <v>21</v>
      </c>
      <c r="D25" s="6" t="s">
        <v>1718</v>
      </c>
      <c r="E25" s="9">
        <v>4345</v>
      </c>
      <c r="F25" s="9">
        <v>7431</v>
      </c>
      <c r="G25" s="10">
        <v>151250678</v>
      </c>
      <c r="H25" s="10">
        <v>750000</v>
      </c>
      <c r="I25" s="8">
        <f t="shared" si="0"/>
        <v>172.61219792865361</v>
      </c>
      <c r="J25" s="8">
        <f t="shared" si="1"/>
        <v>100.92854259184497</v>
      </c>
      <c r="K25" s="10">
        <v>0</v>
      </c>
      <c r="L25" s="10">
        <v>290561405</v>
      </c>
      <c r="M25" s="8">
        <f t="shared" si="2"/>
        <v>66872.59033371691</v>
      </c>
      <c r="N25" s="8">
        <f t="shared" si="3"/>
        <v>39101.25218678509</v>
      </c>
    </row>
    <row r="26" spans="2:14" ht="13.5">
      <c r="B26" s="6" t="s">
        <v>1586</v>
      </c>
      <c r="C26" s="5">
        <v>22</v>
      </c>
      <c r="D26" s="6" t="s">
        <v>1717</v>
      </c>
      <c r="E26" s="9">
        <v>2052</v>
      </c>
      <c r="F26" s="9">
        <v>3153</v>
      </c>
      <c r="G26" s="10">
        <v>165640261</v>
      </c>
      <c r="H26" s="10">
        <v>12144432</v>
      </c>
      <c r="I26" s="8">
        <f t="shared" si="0"/>
        <v>5918.339181286549</v>
      </c>
      <c r="J26" s="8">
        <f t="shared" si="1"/>
        <v>3851.7069457659372</v>
      </c>
      <c r="K26" s="10">
        <v>0</v>
      </c>
      <c r="L26" s="10">
        <v>425510150</v>
      </c>
      <c r="M26" s="8">
        <f t="shared" si="2"/>
        <v>207363.6208576998</v>
      </c>
      <c r="N26" s="8">
        <f t="shared" si="3"/>
        <v>134954.05962575326</v>
      </c>
    </row>
    <row r="27" spans="2:14" ht="13.5">
      <c r="B27" s="6" t="s">
        <v>1586</v>
      </c>
      <c r="C27" s="5">
        <v>23</v>
      </c>
      <c r="D27" s="6" t="s">
        <v>1716</v>
      </c>
      <c r="E27" s="9">
        <v>5066</v>
      </c>
      <c r="F27" s="9">
        <v>10320</v>
      </c>
      <c r="G27" s="10">
        <v>55765898</v>
      </c>
      <c r="H27" s="10">
        <v>13473689</v>
      </c>
      <c r="I27" s="8">
        <f t="shared" si="0"/>
        <v>2659.6306750888275</v>
      </c>
      <c r="J27" s="8">
        <f t="shared" si="1"/>
        <v>1305.590019379845</v>
      </c>
      <c r="K27" s="10">
        <v>0</v>
      </c>
      <c r="L27" s="10">
        <v>113878332</v>
      </c>
      <c r="M27" s="8">
        <f t="shared" si="2"/>
        <v>22478.944334780892</v>
      </c>
      <c r="N27" s="8">
        <f t="shared" si="3"/>
        <v>11034.722093023256</v>
      </c>
    </row>
    <row r="28" spans="2:14" ht="13.5">
      <c r="B28" s="6" t="s">
        <v>1586</v>
      </c>
      <c r="C28" s="5">
        <v>24</v>
      </c>
      <c r="D28" s="6" t="s">
        <v>1715</v>
      </c>
      <c r="E28" s="9">
        <v>12028</v>
      </c>
      <c r="F28" s="9">
        <v>19772</v>
      </c>
      <c r="G28" s="10">
        <v>347539251</v>
      </c>
      <c r="H28" s="10">
        <v>340407154</v>
      </c>
      <c r="I28" s="8">
        <f t="shared" si="0"/>
        <v>28301.22663784503</v>
      </c>
      <c r="J28" s="8">
        <f t="shared" si="1"/>
        <v>17216.627250657497</v>
      </c>
      <c r="K28" s="10">
        <v>0</v>
      </c>
      <c r="L28" s="10">
        <v>1606693</v>
      </c>
      <c r="M28" s="8">
        <f t="shared" si="2"/>
        <v>133.57939807116728</v>
      </c>
      <c r="N28" s="8">
        <f t="shared" si="3"/>
        <v>81.26102569289905</v>
      </c>
    </row>
    <row r="29" spans="2:14" ht="13.5">
      <c r="B29" s="6" t="s">
        <v>1586</v>
      </c>
      <c r="C29" s="5">
        <v>25</v>
      </c>
      <c r="D29" s="6" t="s">
        <v>1714</v>
      </c>
      <c r="E29" s="9">
        <v>6954</v>
      </c>
      <c r="F29" s="9">
        <v>11289</v>
      </c>
      <c r="G29" s="10">
        <v>7197296</v>
      </c>
      <c r="H29" s="10">
        <v>0</v>
      </c>
      <c r="I29" s="8">
        <f t="shared" si="0"/>
        <v>0</v>
      </c>
      <c r="J29" s="8">
        <f t="shared" si="1"/>
        <v>0</v>
      </c>
      <c r="K29" s="10">
        <v>0</v>
      </c>
      <c r="L29" s="10">
        <v>340326489</v>
      </c>
      <c r="M29" s="8">
        <f t="shared" si="2"/>
        <v>48939.673425366695</v>
      </c>
      <c r="N29" s="8">
        <f t="shared" si="3"/>
        <v>30146.73478607494</v>
      </c>
    </row>
    <row r="30" spans="2:14" ht="13.5">
      <c r="B30" s="6" t="s">
        <v>1586</v>
      </c>
      <c r="C30" s="5">
        <v>26</v>
      </c>
      <c r="D30" s="6" t="s">
        <v>1713</v>
      </c>
      <c r="E30" s="9">
        <v>3125</v>
      </c>
      <c r="F30" s="9">
        <v>5062</v>
      </c>
      <c r="G30" s="10">
        <v>32190673</v>
      </c>
      <c r="H30" s="10">
        <v>196000</v>
      </c>
      <c r="I30" s="8">
        <f t="shared" si="0"/>
        <v>62.72</v>
      </c>
      <c r="J30" s="8">
        <f t="shared" si="1"/>
        <v>38.71987356775978</v>
      </c>
      <c r="K30" s="10">
        <v>0</v>
      </c>
      <c r="L30" s="10">
        <v>63406949</v>
      </c>
      <c r="M30" s="8">
        <f t="shared" si="2"/>
        <v>20290.22368</v>
      </c>
      <c r="N30" s="8">
        <f t="shared" si="3"/>
        <v>12526.066574476492</v>
      </c>
    </row>
    <row r="31" spans="2:14" ht="13.5">
      <c r="B31" s="6" t="s">
        <v>1586</v>
      </c>
      <c r="C31" s="5">
        <v>27</v>
      </c>
      <c r="D31" s="6" t="s">
        <v>1712</v>
      </c>
      <c r="E31" s="9">
        <v>4256</v>
      </c>
      <c r="F31" s="9">
        <v>7437</v>
      </c>
      <c r="G31" s="10">
        <v>1245708</v>
      </c>
      <c r="H31" s="10">
        <v>0</v>
      </c>
      <c r="I31" s="8">
        <f t="shared" si="0"/>
        <v>0</v>
      </c>
      <c r="J31" s="8">
        <f t="shared" si="1"/>
        <v>0</v>
      </c>
      <c r="K31" s="10">
        <v>0</v>
      </c>
      <c r="L31" s="10">
        <v>135926006</v>
      </c>
      <c r="M31" s="8">
        <f t="shared" si="2"/>
        <v>31937.501409774435</v>
      </c>
      <c r="N31" s="8">
        <f t="shared" si="3"/>
        <v>18276.994218098695</v>
      </c>
    </row>
    <row r="32" spans="2:14" ht="13.5">
      <c r="B32" s="6" t="s">
        <v>1586</v>
      </c>
      <c r="C32" s="5">
        <v>28</v>
      </c>
      <c r="D32" s="6" t="s">
        <v>1711</v>
      </c>
      <c r="E32" s="9">
        <v>3955</v>
      </c>
      <c r="F32" s="9">
        <v>7591</v>
      </c>
      <c r="G32" s="10">
        <v>1129044</v>
      </c>
      <c r="H32" s="10">
        <v>29116160</v>
      </c>
      <c r="I32" s="8">
        <f t="shared" si="0"/>
        <v>7361.860935524653</v>
      </c>
      <c r="J32" s="8">
        <f t="shared" si="1"/>
        <v>3835.6158608878936</v>
      </c>
      <c r="K32" s="10">
        <v>0</v>
      </c>
      <c r="L32" s="10">
        <v>56205782</v>
      </c>
      <c r="M32" s="8">
        <f t="shared" si="2"/>
        <v>14211.322882427306</v>
      </c>
      <c r="N32" s="8">
        <f t="shared" si="3"/>
        <v>7404.265841127652</v>
      </c>
    </row>
    <row r="33" spans="2:14" ht="13.5">
      <c r="B33" s="6" t="s">
        <v>1586</v>
      </c>
      <c r="C33" s="5">
        <v>29</v>
      </c>
      <c r="D33" s="6" t="s">
        <v>1710</v>
      </c>
      <c r="E33" s="9">
        <v>8017</v>
      </c>
      <c r="F33" s="9">
        <v>13049</v>
      </c>
      <c r="G33" s="10">
        <v>418186057</v>
      </c>
      <c r="H33" s="10">
        <v>0</v>
      </c>
      <c r="I33" s="8">
        <f t="shared" si="0"/>
        <v>0</v>
      </c>
      <c r="J33" s="8">
        <f t="shared" si="1"/>
        <v>0</v>
      </c>
      <c r="K33" s="10">
        <v>0</v>
      </c>
      <c r="L33" s="10">
        <v>0</v>
      </c>
      <c r="M33" s="8">
        <f t="shared" si="2"/>
        <v>0</v>
      </c>
      <c r="N33" s="8">
        <f t="shared" si="3"/>
        <v>0</v>
      </c>
    </row>
    <row r="34" spans="2:14" ht="13.5">
      <c r="B34" s="6" t="s">
        <v>1586</v>
      </c>
      <c r="C34" s="5">
        <v>30</v>
      </c>
      <c r="D34" s="6" t="s">
        <v>1709</v>
      </c>
      <c r="E34" s="9">
        <v>9604</v>
      </c>
      <c r="F34" s="9">
        <v>16276</v>
      </c>
      <c r="G34" s="10">
        <v>-221488314</v>
      </c>
      <c r="H34" s="10">
        <v>198789044</v>
      </c>
      <c r="I34" s="8">
        <f t="shared" si="0"/>
        <v>20698.567680133277</v>
      </c>
      <c r="J34" s="8">
        <f t="shared" si="1"/>
        <v>12213.630130253134</v>
      </c>
      <c r="K34" s="10">
        <v>0</v>
      </c>
      <c r="L34" s="10">
        <v>0</v>
      </c>
      <c r="M34" s="8">
        <f t="shared" si="2"/>
        <v>0</v>
      </c>
      <c r="N34" s="8">
        <f t="shared" si="3"/>
        <v>0</v>
      </c>
    </row>
    <row r="35" spans="2:14" ht="13.5">
      <c r="B35" s="6" t="s">
        <v>1586</v>
      </c>
      <c r="C35" s="5">
        <v>31</v>
      </c>
      <c r="D35" s="6" t="s">
        <v>1365</v>
      </c>
      <c r="E35" s="9">
        <v>6354</v>
      </c>
      <c r="F35" s="9">
        <v>10431</v>
      </c>
      <c r="G35" s="10">
        <v>-516782891</v>
      </c>
      <c r="H35" s="10">
        <v>7538941</v>
      </c>
      <c r="I35" s="8">
        <f t="shared" si="0"/>
        <v>1186.487409505823</v>
      </c>
      <c r="J35" s="8">
        <f t="shared" si="1"/>
        <v>722.7438404755057</v>
      </c>
      <c r="K35" s="10">
        <v>346544627</v>
      </c>
      <c r="L35" s="10">
        <v>111307563</v>
      </c>
      <c r="M35" s="8">
        <f t="shared" si="2"/>
        <v>17517.715297450424</v>
      </c>
      <c r="N35" s="8">
        <f t="shared" si="3"/>
        <v>10670.842968075927</v>
      </c>
    </row>
    <row r="36" spans="2:14" ht="13.5">
      <c r="B36" s="6" t="s">
        <v>1586</v>
      </c>
      <c r="C36" s="5">
        <v>32</v>
      </c>
      <c r="D36" s="6" t="s">
        <v>1708</v>
      </c>
      <c r="E36" s="9">
        <v>8916</v>
      </c>
      <c r="F36" s="9">
        <v>15271</v>
      </c>
      <c r="G36" s="10">
        <v>-183131406</v>
      </c>
      <c r="H36" s="10">
        <v>251706578</v>
      </c>
      <c r="I36" s="8">
        <f t="shared" si="0"/>
        <v>28230.88582323912</v>
      </c>
      <c r="J36" s="8">
        <f t="shared" si="1"/>
        <v>16482.651954685352</v>
      </c>
      <c r="K36" s="10">
        <v>170716720</v>
      </c>
      <c r="L36" s="10">
        <v>0</v>
      </c>
      <c r="M36" s="8">
        <f t="shared" si="2"/>
        <v>0</v>
      </c>
      <c r="N36" s="8">
        <f t="shared" si="3"/>
        <v>0</v>
      </c>
    </row>
    <row r="37" spans="2:14" ht="13.5">
      <c r="B37" s="6" t="s">
        <v>1586</v>
      </c>
      <c r="C37" s="5">
        <v>33</v>
      </c>
      <c r="D37" s="6" t="s">
        <v>1707</v>
      </c>
      <c r="E37" s="9">
        <v>9757</v>
      </c>
      <c r="F37" s="9">
        <v>17408</v>
      </c>
      <c r="G37" s="10">
        <v>-746164398</v>
      </c>
      <c r="H37" s="10">
        <v>543669943</v>
      </c>
      <c r="I37" s="8">
        <f t="shared" si="0"/>
        <v>55721.01496361587</v>
      </c>
      <c r="J37" s="8">
        <f t="shared" si="1"/>
        <v>31231.039924172794</v>
      </c>
      <c r="K37" s="10">
        <v>1040745259</v>
      </c>
      <c r="L37" s="10">
        <v>0</v>
      </c>
      <c r="M37" s="8">
        <f t="shared" si="2"/>
        <v>0</v>
      </c>
      <c r="N37" s="8">
        <f t="shared" si="3"/>
        <v>0</v>
      </c>
    </row>
    <row r="38" spans="2:14" ht="13.5">
      <c r="B38" s="6" t="s">
        <v>1586</v>
      </c>
      <c r="C38" s="5">
        <v>34</v>
      </c>
      <c r="D38" s="6" t="s">
        <v>1706</v>
      </c>
      <c r="E38" s="9">
        <v>2846</v>
      </c>
      <c r="F38" s="9">
        <v>5507</v>
      </c>
      <c r="G38" s="10">
        <v>-90575311</v>
      </c>
      <c r="H38" s="10">
        <v>111803000</v>
      </c>
      <c r="I38" s="8">
        <f t="shared" si="0"/>
        <v>39284.25860857344</v>
      </c>
      <c r="J38" s="8">
        <f t="shared" si="1"/>
        <v>20301.979299073904</v>
      </c>
      <c r="K38" s="10">
        <v>101052135</v>
      </c>
      <c r="L38" s="10">
        <v>0</v>
      </c>
      <c r="M38" s="8">
        <f t="shared" si="2"/>
        <v>0</v>
      </c>
      <c r="N38" s="8">
        <f t="shared" si="3"/>
        <v>0</v>
      </c>
    </row>
    <row r="39" spans="2:14" ht="13.5">
      <c r="B39" s="6" t="s">
        <v>1586</v>
      </c>
      <c r="C39" s="5">
        <v>35</v>
      </c>
      <c r="D39" s="6" t="s">
        <v>1705</v>
      </c>
      <c r="E39" s="9">
        <v>663</v>
      </c>
      <c r="F39" s="9">
        <v>1577</v>
      </c>
      <c r="G39" s="10">
        <v>26127415</v>
      </c>
      <c r="H39" s="10">
        <v>2831672</v>
      </c>
      <c r="I39" s="8">
        <f t="shared" si="0"/>
        <v>4270.998491704374</v>
      </c>
      <c r="J39" s="8">
        <f t="shared" si="1"/>
        <v>1795.6068484464172</v>
      </c>
      <c r="K39" s="10">
        <v>0</v>
      </c>
      <c r="L39" s="10">
        <v>0</v>
      </c>
      <c r="M39" s="8">
        <f t="shared" si="2"/>
        <v>0</v>
      </c>
      <c r="N39" s="8">
        <f t="shared" si="3"/>
        <v>0</v>
      </c>
    </row>
    <row r="40" spans="2:14" ht="13.5">
      <c r="B40" s="6" t="s">
        <v>1586</v>
      </c>
      <c r="C40" s="5">
        <v>36</v>
      </c>
      <c r="D40" s="6" t="s">
        <v>325</v>
      </c>
      <c r="E40" s="9">
        <v>1926</v>
      </c>
      <c r="F40" s="9">
        <v>3377</v>
      </c>
      <c r="G40" s="10">
        <v>26642300</v>
      </c>
      <c r="H40" s="10">
        <v>173600</v>
      </c>
      <c r="I40" s="8">
        <f t="shared" si="0"/>
        <v>90.134994807892</v>
      </c>
      <c r="J40" s="8">
        <f t="shared" si="1"/>
        <v>51.40657388214392</v>
      </c>
      <c r="K40" s="10">
        <v>0</v>
      </c>
      <c r="L40" s="10">
        <v>68429</v>
      </c>
      <c r="M40" s="8">
        <f t="shared" si="2"/>
        <v>35.52907580477674</v>
      </c>
      <c r="N40" s="8">
        <f t="shared" si="3"/>
        <v>20.263251406573882</v>
      </c>
    </row>
    <row r="41" spans="2:14" ht="13.5">
      <c r="B41" s="6" t="s">
        <v>1586</v>
      </c>
      <c r="C41" s="5">
        <v>37</v>
      </c>
      <c r="D41" s="6" t="s">
        <v>1704</v>
      </c>
      <c r="E41" s="9">
        <v>1026</v>
      </c>
      <c r="F41" s="9">
        <v>1857</v>
      </c>
      <c r="G41" s="10">
        <v>88375163</v>
      </c>
      <c r="H41" s="10">
        <v>1241000</v>
      </c>
      <c r="I41" s="8">
        <f t="shared" si="0"/>
        <v>1209.551656920078</v>
      </c>
      <c r="J41" s="8">
        <f t="shared" si="1"/>
        <v>668.2821755519656</v>
      </c>
      <c r="K41" s="10">
        <v>0</v>
      </c>
      <c r="L41" s="10">
        <v>0</v>
      </c>
      <c r="M41" s="8">
        <f t="shared" si="2"/>
        <v>0</v>
      </c>
      <c r="N41" s="8">
        <f t="shared" si="3"/>
        <v>0</v>
      </c>
    </row>
    <row r="42" spans="2:14" ht="13.5">
      <c r="B42" s="6" t="s">
        <v>1586</v>
      </c>
      <c r="C42" s="5">
        <v>38</v>
      </c>
      <c r="D42" s="6" t="s">
        <v>1703</v>
      </c>
      <c r="E42" s="9">
        <v>846</v>
      </c>
      <c r="F42" s="9">
        <v>1623</v>
      </c>
      <c r="G42" s="10">
        <v>1252301</v>
      </c>
      <c r="H42" s="10">
        <v>0</v>
      </c>
      <c r="I42" s="8">
        <f t="shared" si="0"/>
        <v>0</v>
      </c>
      <c r="J42" s="8">
        <f t="shared" si="1"/>
        <v>0</v>
      </c>
      <c r="K42" s="10">
        <v>0</v>
      </c>
      <c r="L42" s="10">
        <v>58171252</v>
      </c>
      <c r="M42" s="8">
        <f t="shared" si="2"/>
        <v>68760.3451536643</v>
      </c>
      <c r="N42" s="8">
        <f t="shared" si="3"/>
        <v>35841.80653111522</v>
      </c>
    </row>
    <row r="43" spans="2:14" ht="13.5">
      <c r="B43" s="6" t="s">
        <v>1586</v>
      </c>
      <c r="C43" s="5">
        <v>39</v>
      </c>
      <c r="D43" s="6" t="s">
        <v>1702</v>
      </c>
      <c r="E43" s="9">
        <v>1034</v>
      </c>
      <c r="F43" s="9">
        <v>1767</v>
      </c>
      <c r="G43" s="10">
        <v>121184700</v>
      </c>
      <c r="H43" s="10">
        <v>15256216</v>
      </c>
      <c r="I43" s="8">
        <f t="shared" si="0"/>
        <v>14754.56092843327</v>
      </c>
      <c r="J43" s="8">
        <f t="shared" si="1"/>
        <v>8633.964912280702</v>
      </c>
      <c r="K43" s="10">
        <v>0</v>
      </c>
      <c r="L43" s="10">
        <v>0</v>
      </c>
      <c r="M43" s="8">
        <f t="shared" si="2"/>
        <v>0</v>
      </c>
      <c r="N43" s="8">
        <f t="shared" si="3"/>
        <v>0</v>
      </c>
    </row>
    <row r="44" spans="2:14" ht="13.5">
      <c r="B44" s="6" t="s">
        <v>1586</v>
      </c>
      <c r="C44" s="5">
        <v>40</v>
      </c>
      <c r="D44" s="6" t="s">
        <v>1701</v>
      </c>
      <c r="E44" s="9">
        <v>7670</v>
      </c>
      <c r="F44" s="9">
        <v>13400</v>
      </c>
      <c r="G44" s="10">
        <v>-623014829</v>
      </c>
      <c r="H44" s="10">
        <v>112503403</v>
      </c>
      <c r="I44" s="8">
        <f t="shared" si="0"/>
        <v>14667.979530638853</v>
      </c>
      <c r="J44" s="8">
        <f t="shared" si="1"/>
        <v>8395.776343283582</v>
      </c>
      <c r="K44" s="10">
        <v>835704559</v>
      </c>
      <c r="L44" s="10">
        <v>0</v>
      </c>
      <c r="M44" s="8">
        <f t="shared" si="2"/>
        <v>0</v>
      </c>
      <c r="N44" s="8">
        <f t="shared" si="3"/>
        <v>0</v>
      </c>
    </row>
    <row r="45" spans="2:14" ht="13.5">
      <c r="B45" s="6" t="s">
        <v>1586</v>
      </c>
      <c r="C45" s="5">
        <v>41</v>
      </c>
      <c r="D45" s="6" t="s">
        <v>1700</v>
      </c>
      <c r="E45" s="9">
        <v>4590</v>
      </c>
      <c r="F45" s="9">
        <v>8307</v>
      </c>
      <c r="G45" s="10">
        <v>38839069</v>
      </c>
      <c r="H45" s="10">
        <v>0</v>
      </c>
      <c r="I45" s="8">
        <f t="shared" si="0"/>
        <v>0</v>
      </c>
      <c r="J45" s="8">
        <f t="shared" si="1"/>
        <v>0</v>
      </c>
      <c r="K45" s="10">
        <v>0</v>
      </c>
      <c r="L45" s="10">
        <v>27987411</v>
      </c>
      <c r="M45" s="8">
        <f t="shared" si="2"/>
        <v>6097.4751633986925</v>
      </c>
      <c r="N45" s="8">
        <f t="shared" si="3"/>
        <v>3369.1357890935355</v>
      </c>
    </row>
    <row r="46" spans="2:14" ht="13.5">
      <c r="B46" s="6" t="s">
        <v>1586</v>
      </c>
      <c r="C46" s="5">
        <v>42</v>
      </c>
      <c r="D46" s="6" t="s">
        <v>1699</v>
      </c>
      <c r="E46" s="9">
        <v>1001</v>
      </c>
      <c r="F46" s="9">
        <v>2404</v>
      </c>
      <c r="G46" s="10">
        <v>-88353081</v>
      </c>
      <c r="H46" s="10">
        <v>2130750</v>
      </c>
      <c r="I46" s="8">
        <f t="shared" si="0"/>
        <v>2128.6213786213784</v>
      </c>
      <c r="J46" s="8">
        <f t="shared" si="1"/>
        <v>886.3352745424293</v>
      </c>
      <c r="K46" s="10">
        <v>74190267</v>
      </c>
      <c r="L46" s="10">
        <v>0</v>
      </c>
      <c r="M46" s="8">
        <f t="shared" si="2"/>
        <v>0</v>
      </c>
      <c r="N46" s="8">
        <f t="shared" si="3"/>
        <v>0</v>
      </c>
    </row>
    <row r="47" spans="2:14" ht="13.5">
      <c r="B47" s="6" t="s">
        <v>1586</v>
      </c>
      <c r="C47" s="5">
        <v>43</v>
      </c>
      <c r="D47" s="6" t="s">
        <v>787</v>
      </c>
      <c r="E47" s="9">
        <v>3399</v>
      </c>
      <c r="F47" s="9">
        <v>7008</v>
      </c>
      <c r="G47" s="10">
        <v>3109043</v>
      </c>
      <c r="H47" s="10">
        <v>139738137</v>
      </c>
      <c r="I47" s="8">
        <f t="shared" si="0"/>
        <v>41111.54368932039</v>
      </c>
      <c r="J47" s="8">
        <f t="shared" si="1"/>
        <v>19939.80265410959</v>
      </c>
      <c r="K47" s="10">
        <v>95552248</v>
      </c>
      <c r="L47" s="10">
        <v>0</v>
      </c>
      <c r="M47" s="8">
        <f t="shared" si="2"/>
        <v>0</v>
      </c>
      <c r="N47" s="8">
        <f t="shared" si="3"/>
        <v>0</v>
      </c>
    </row>
    <row r="48" spans="2:14" ht="13.5">
      <c r="B48" s="6" t="s">
        <v>1586</v>
      </c>
      <c r="C48" s="5">
        <v>44</v>
      </c>
      <c r="D48" s="6" t="s">
        <v>1698</v>
      </c>
      <c r="E48" s="9">
        <v>3305</v>
      </c>
      <c r="F48" s="9">
        <v>6538</v>
      </c>
      <c r="G48" s="10">
        <v>81713951</v>
      </c>
      <c r="H48" s="10">
        <v>4713275</v>
      </c>
      <c r="I48" s="8">
        <f t="shared" si="0"/>
        <v>1426.1043872919818</v>
      </c>
      <c r="J48" s="8">
        <f t="shared" si="1"/>
        <v>720.9047109207709</v>
      </c>
      <c r="K48" s="10">
        <v>0</v>
      </c>
      <c r="L48" s="10">
        <v>121387034</v>
      </c>
      <c r="M48" s="8">
        <f t="shared" si="2"/>
        <v>36728.30075642965</v>
      </c>
      <c r="N48" s="8">
        <f t="shared" si="3"/>
        <v>18566.386356684</v>
      </c>
    </row>
    <row r="49" spans="2:14" ht="13.5">
      <c r="B49" s="6" t="s">
        <v>1586</v>
      </c>
      <c r="C49" s="5">
        <v>45</v>
      </c>
      <c r="D49" s="6" t="s">
        <v>1697</v>
      </c>
      <c r="E49" s="9">
        <v>1161</v>
      </c>
      <c r="F49" s="9">
        <v>2123</v>
      </c>
      <c r="G49" s="10">
        <v>-57730273</v>
      </c>
      <c r="H49" s="10">
        <v>0</v>
      </c>
      <c r="I49" s="8">
        <f t="shared" si="0"/>
        <v>0</v>
      </c>
      <c r="J49" s="8">
        <f t="shared" si="1"/>
        <v>0</v>
      </c>
      <c r="K49" s="10">
        <v>0</v>
      </c>
      <c r="L49" s="10">
        <v>0</v>
      </c>
      <c r="M49" s="8">
        <f t="shared" si="2"/>
        <v>0</v>
      </c>
      <c r="N49" s="8">
        <f t="shared" si="3"/>
        <v>0</v>
      </c>
    </row>
    <row r="50" spans="2:14" ht="13.5">
      <c r="B50" s="6" t="s">
        <v>1586</v>
      </c>
      <c r="C50" s="5">
        <v>46</v>
      </c>
      <c r="D50" s="6" t="s">
        <v>1696</v>
      </c>
      <c r="E50" s="9">
        <v>1487</v>
      </c>
      <c r="F50" s="9">
        <v>2536</v>
      </c>
      <c r="G50" s="10">
        <v>54429033</v>
      </c>
      <c r="H50" s="10">
        <v>0</v>
      </c>
      <c r="I50" s="8">
        <f t="shared" si="0"/>
        <v>0</v>
      </c>
      <c r="J50" s="8">
        <f t="shared" si="1"/>
        <v>0</v>
      </c>
      <c r="K50" s="10">
        <v>0</v>
      </c>
      <c r="L50" s="10">
        <v>139449166</v>
      </c>
      <c r="M50" s="8">
        <f t="shared" si="2"/>
        <v>93778.86079354405</v>
      </c>
      <c r="N50" s="8">
        <f t="shared" si="3"/>
        <v>54987.84148264984</v>
      </c>
    </row>
    <row r="51" spans="2:14" ht="13.5">
      <c r="B51" s="6" t="s">
        <v>1586</v>
      </c>
      <c r="C51" s="5">
        <v>47</v>
      </c>
      <c r="D51" s="6" t="s">
        <v>1695</v>
      </c>
      <c r="E51" s="9">
        <v>1019</v>
      </c>
      <c r="F51" s="9">
        <v>1773</v>
      </c>
      <c r="G51" s="10">
        <v>20747586</v>
      </c>
      <c r="H51" s="10">
        <v>0</v>
      </c>
      <c r="I51" s="8">
        <f t="shared" si="0"/>
        <v>0</v>
      </c>
      <c r="J51" s="8">
        <f t="shared" si="1"/>
        <v>0</v>
      </c>
      <c r="K51" s="10">
        <v>0</v>
      </c>
      <c r="L51" s="10">
        <v>18835690</v>
      </c>
      <c r="M51" s="8">
        <f t="shared" si="2"/>
        <v>18484.48478900883</v>
      </c>
      <c r="N51" s="8">
        <f t="shared" si="3"/>
        <v>10623.626621545403</v>
      </c>
    </row>
    <row r="52" spans="2:14" ht="13.5">
      <c r="B52" s="6" t="s">
        <v>1586</v>
      </c>
      <c r="C52" s="5">
        <v>48</v>
      </c>
      <c r="D52" s="6" t="s">
        <v>1694</v>
      </c>
      <c r="E52" s="9">
        <v>817</v>
      </c>
      <c r="F52" s="9">
        <v>1536</v>
      </c>
      <c r="G52" s="10">
        <v>41069700</v>
      </c>
      <c r="H52" s="10">
        <v>0</v>
      </c>
      <c r="I52" s="8">
        <f t="shared" si="0"/>
        <v>0</v>
      </c>
      <c r="J52" s="8">
        <f t="shared" si="1"/>
        <v>0</v>
      </c>
      <c r="K52" s="10">
        <v>0</v>
      </c>
      <c r="L52" s="10">
        <v>85284908</v>
      </c>
      <c r="M52" s="8">
        <f t="shared" si="2"/>
        <v>104387.8922888617</v>
      </c>
      <c r="N52" s="8">
        <f t="shared" si="3"/>
        <v>55524.028645833336</v>
      </c>
    </row>
    <row r="53" spans="2:14" ht="13.5">
      <c r="B53" s="6" t="s">
        <v>1586</v>
      </c>
      <c r="C53" s="5">
        <v>49</v>
      </c>
      <c r="D53" s="6" t="s">
        <v>1693</v>
      </c>
      <c r="E53" s="9">
        <v>777</v>
      </c>
      <c r="F53" s="9">
        <v>1369</v>
      </c>
      <c r="G53" s="10">
        <v>56694751</v>
      </c>
      <c r="H53" s="10">
        <v>0</v>
      </c>
      <c r="I53" s="8">
        <f t="shared" si="0"/>
        <v>0</v>
      </c>
      <c r="J53" s="8">
        <f t="shared" si="1"/>
        <v>0</v>
      </c>
      <c r="K53" s="10">
        <v>0</v>
      </c>
      <c r="L53" s="10">
        <v>75006977</v>
      </c>
      <c r="M53" s="8">
        <f t="shared" si="2"/>
        <v>96534.07593307593</v>
      </c>
      <c r="N53" s="8">
        <f t="shared" si="3"/>
        <v>54789.61066471877</v>
      </c>
    </row>
    <row r="54" spans="2:14" ht="13.5">
      <c r="B54" s="6" t="s">
        <v>1586</v>
      </c>
      <c r="C54" s="5">
        <v>50</v>
      </c>
      <c r="D54" s="6" t="s">
        <v>1692</v>
      </c>
      <c r="E54" s="9">
        <v>586</v>
      </c>
      <c r="F54" s="9">
        <v>1042</v>
      </c>
      <c r="G54" s="10">
        <v>5050998</v>
      </c>
      <c r="H54" s="10">
        <v>0</v>
      </c>
      <c r="I54" s="8">
        <f t="shared" si="0"/>
        <v>0</v>
      </c>
      <c r="J54" s="8">
        <f t="shared" si="1"/>
        <v>0</v>
      </c>
      <c r="K54" s="10">
        <v>0</v>
      </c>
      <c r="L54" s="10">
        <v>31509455</v>
      </c>
      <c r="M54" s="8">
        <f t="shared" si="2"/>
        <v>53770.40102389079</v>
      </c>
      <c r="N54" s="8">
        <f t="shared" si="3"/>
        <v>30239.40019193858</v>
      </c>
    </row>
    <row r="55" spans="2:14" ht="13.5">
      <c r="B55" s="6" t="s">
        <v>1586</v>
      </c>
      <c r="C55" s="5">
        <v>51</v>
      </c>
      <c r="D55" s="6" t="s">
        <v>1691</v>
      </c>
      <c r="E55" s="9">
        <v>1915</v>
      </c>
      <c r="F55" s="9">
        <v>3545</v>
      </c>
      <c r="G55" s="10">
        <v>39999677</v>
      </c>
      <c r="H55" s="10">
        <v>35516024</v>
      </c>
      <c r="I55" s="8">
        <f t="shared" si="0"/>
        <v>18546.226631853788</v>
      </c>
      <c r="J55" s="8">
        <f t="shared" si="1"/>
        <v>10018.624541607898</v>
      </c>
      <c r="K55" s="10">
        <v>0</v>
      </c>
      <c r="L55" s="10">
        <v>61114178</v>
      </c>
      <c r="M55" s="8">
        <f t="shared" si="2"/>
        <v>31913.408877284597</v>
      </c>
      <c r="N55" s="8">
        <f t="shared" si="3"/>
        <v>17239.54245416079</v>
      </c>
    </row>
    <row r="56" spans="2:14" ht="13.5">
      <c r="B56" s="6" t="s">
        <v>1586</v>
      </c>
      <c r="C56" s="5">
        <v>52</v>
      </c>
      <c r="D56" s="6" t="s">
        <v>1690</v>
      </c>
      <c r="E56" s="9">
        <v>1106</v>
      </c>
      <c r="F56" s="9">
        <v>2155</v>
      </c>
      <c r="G56" s="10">
        <v>2733725</v>
      </c>
      <c r="H56" s="10">
        <v>0</v>
      </c>
      <c r="I56" s="8">
        <f t="shared" si="0"/>
        <v>0</v>
      </c>
      <c r="J56" s="8">
        <f t="shared" si="1"/>
        <v>0</v>
      </c>
      <c r="K56" s="10">
        <v>0</v>
      </c>
      <c r="L56" s="10">
        <v>81868490</v>
      </c>
      <c r="M56" s="8">
        <f t="shared" si="2"/>
        <v>74022.14285714286</v>
      </c>
      <c r="N56" s="8">
        <f t="shared" si="3"/>
        <v>37990.01856148492</v>
      </c>
    </row>
    <row r="57" spans="2:14" ht="13.5">
      <c r="B57" s="6" t="s">
        <v>1586</v>
      </c>
      <c r="C57" s="5">
        <v>53</v>
      </c>
      <c r="D57" s="6" t="s">
        <v>1689</v>
      </c>
      <c r="E57" s="9">
        <v>639</v>
      </c>
      <c r="F57" s="9">
        <v>1003</v>
      </c>
      <c r="G57" s="10">
        <v>9310730</v>
      </c>
      <c r="H57" s="10">
        <v>12025</v>
      </c>
      <c r="I57" s="8">
        <f t="shared" si="0"/>
        <v>18.81846635367762</v>
      </c>
      <c r="J57" s="8">
        <f t="shared" si="1"/>
        <v>11.989032901296111</v>
      </c>
      <c r="K57" s="10">
        <v>0</v>
      </c>
      <c r="L57" s="10">
        <v>62289153</v>
      </c>
      <c r="M57" s="8">
        <f t="shared" si="2"/>
        <v>97479.11267605633</v>
      </c>
      <c r="N57" s="8">
        <f t="shared" si="3"/>
        <v>62102.844466600196</v>
      </c>
    </row>
    <row r="58" spans="2:14" ht="13.5">
      <c r="B58" s="6" t="s">
        <v>1586</v>
      </c>
      <c r="C58" s="5">
        <v>54</v>
      </c>
      <c r="D58" s="6" t="s">
        <v>1688</v>
      </c>
      <c r="E58" s="9">
        <v>2593</v>
      </c>
      <c r="F58" s="9">
        <v>4336</v>
      </c>
      <c r="G58" s="10">
        <v>3455397</v>
      </c>
      <c r="H58" s="10">
        <v>41626694</v>
      </c>
      <c r="I58" s="8">
        <f t="shared" si="0"/>
        <v>16053.487851908985</v>
      </c>
      <c r="J58" s="8">
        <f t="shared" si="1"/>
        <v>9600.252306273063</v>
      </c>
      <c r="K58" s="10">
        <v>0</v>
      </c>
      <c r="L58" s="10">
        <v>0</v>
      </c>
      <c r="M58" s="8">
        <f t="shared" si="2"/>
        <v>0</v>
      </c>
      <c r="N58" s="8">
        <f t="shared" si="3"/>
        <v>0</v>
      </c>
    </row>
    <row r="59" spans="2:14" ht="13.5">
      <c r="B59" s="6" t="s">
        <v>1586</v>
      </c>
      <c r="C59" s="5">
        <v>55</v>
      </c>
      <c r="D59" s="6" t="s">
        <v>1687</v>
      </c>
      <c r="E59" s="9">
        <v>3598</v>
      </c>
      <c r="F59" s="9">
        <v>6133</v>
      </c>
      <c r="G59" s="10">
        <v>95975011</v>
      </c>
      <c r="H59" s="10">
        <v>15878000</v>
      </c>
      <c r="I59" s="8">
        <f t="shared" si="0"/>
        <v>4413.0072262367985</v>
      </c>
      <c r="J59" s="8">
        <f t="shared" si="1"/>
        <v>2588.945051361487</v>
      </c>
      <c r="K59" s="10">
        <v>0</v>
      </c>
      <c r="L59" s="10">
        <v>0</v>
      </c>
      <c r="M59" s="8">
        <f t="shared" si="2"/>
        <v>0</v>
      </c>
      <c r="N59" s="8">
        <f t="shared" si="3"/>
        <v>0</v>
      </c>
    </row>
    <row r="60" spans="2:14" ht="13.5">
      <c r="B60" s="6" t="s">
        <v>1586</v>
      </c>
      <c r="C60" s="5">
        <v>56</v>
      </c>
      <c r="D60" s="6" t="s">
        <v>1686</v>
      </c>
      <c r="E60" s="9">
        <v>1232</v>
      </c>
      <c r="F60" s="9">
        <v>2459</v>
      </c>
      <c r="G60" s="10">
        <v>88891834</v>
      </c>
      <c r="H60" s="10">
        <v>0</v>
      </c>
      <c r="I60" s="8">
        <f t="shared" si="0"/>
        <v>0</v>
      </c>
      <c r="J60" s="8">
        <f t="shared" si="1"/>
        <v>0</v>
      </c>
      <c r="K60" s="10">
        <v>0</v>
      </c>
      <c r="L60" s="10">
        <v>46636502</v>
      </c>
      <c r="M60" s="8">
        <f t="shared" si="2"/>
        <v>37854.30357142857</v>
      </c>
      <c r="N60" s="8">
        <f t="shared" si="3"/>
        <v>18965.637250915006</v>
      </c>
    </row>
    <row r="61" spans="2:14" ht="13.5">
      <c r="B61" s="6" t="s">
        <v>1586</v>
      </c>
      <c r="C61" s="5">
        <v>57</v>
      </c>
      <c r="D61" s="6" t="s">
        <v>1685</v>
      </c>
      <c r="E61" s="9">
        <v>1173</v>
      </c>
      <c r="F61" s="9">
        <v>2444</v>
      </c>
      <c r="G61" s="10">
        <v>42253478</v>
      </c>
      <c r="H61" s="10">
        <v>993000</v>
      </c>
      <c r="I61" s="8">
        <f t="shared" si="0"/>
        <v>846.5473145780052</v>
      </c>
      <c r="J61" s="8">
        <f t="shared" si="1"/>
        <v>406.3011456628478</v>
      </c>
      <c r="K61" s="10">
        <v>0</v>
      </c>
      <c r="L61" s="10">
        <v>88396316</v>
      </c>
      <c r="M61" s="8">
        <f t="shared" si="2"/>
        <v>75359.17817561807</v>
      </c>
      <c r="N61" s="8">
        <f t="shared" si="3"/>
        <v>36168.705400982</v>
      </c>
    </row>
    <row r="62" spans="2:14" ht="13.5">
      <c r="B62" s="6" t="s">
        <v>1586</v>
      </c>
      <c r="C62" s="5">
        <v>58</v>
      </c>
      <c r="D62" s="6" t="s">
        <v>1684</v>
      </c>
      <c r="E62" s="9">
        <v>1972</v>
      </c>
      <c r="F62" s="9">
        <v>4073</v>
      </c>
      <c r="G62" s="10">
        <v>12717849</v>
      </c>
      <c r="H62" s="10">
        <v>0</v>
      </c>
      <c r="I62" s="8">
        <f t="shared" si="0"/>
        <v>0</v>
      </c>
      <c r="J62" s="8">
        <f t="shared" si="1"/>
        <v>0</v>
      </c>
      <c r="K62" s="10">
        <v>0</v>
      </c>
      <c r="L62" s="10">
        <v>101715076</v>
      </c>
      <c r="M62" s="8">
        <f t="shared" si="2"/>
        <v>51579.65314401623</v>
      </c>
      <c r="N62" s="8">
        <f t="shared" si="3"/>
        <v>24973.011539405845</v>
      </c>
    </row>
    <row r="63" spans="2:14" ht="13.5">
      <c r="B63" s="6" t="s">
        <v>1586</v>
      </c>
      <c r="C63" s="5">
        <v>59</v>
      </c>
      <c r="D63" s="6" t="s">
        <v>1683</v>
      </c>
      <c r="E63" s="9">
        <v>2314</v>
      </c>
      <c r="F63" s="9">
        <v>4221</v>
      </c>
      <c r="G63" s="10">
        <v>104728222</v>
      </c>
      <c r="H63" s="10">
        <v>0</v>
      </c>
      <c r="I63" s="8">
        <f t="shared" si="0"/>
        <v>0</v>
      </c>
      <c r="J63" s="8">
        <f t="shared" si="1"/>
        <v>0</v>
      </c>
      <c r="K63" s="10">
        <v>0</v>
      </c>
      <c r="L63" s="10">
        <v>275536462</v>
      </c>
      <c r="M63" s="8">
        <f t="shared" si="2"/>
        <v>119073.66551426103</v>
      </c>
      <c r="N63" s="8">
        <f t="shared" si="3"/>
        <v>65277.531864487086</v>
      </c>
    </row>
    <row r="64" spans="2:14" ht="13.5">
      <c r="B64" s="6" t="s">
        <v>1586</v>
      </c>
      <c r="C64" s="5">
        <v>60</v>
      </c>
      <c r="D64" s="6" t="s">
        <v>1682</v>
      </c>
      <c r="E64" s="9">
        <v>653</v>
      </c>
      <c r="F64" s="9">
        <v>1229</v>
      </c>
      <c r="G64" s="10">
        <v>1546483</v>
      </c>
      <c r="H64" s="10">
        <v>155122</v>
      </c>
      <c r="I64" s="8">
        <f t="shared" si="0"/>
        <v>237.55283307810106</v>
      </c>
      <c r="J64" s="8">
        <f t="shared" si="1"/>
        <v>126.2180634662327</v>
      </c>
      <c r="K64" s="10">
        <v>0</v>
      </c>
      <c r="L64" s="10">
        <v>41018432</v>
      </c>
      <c r="M64" s="8">
        <f t="shared" si="2"/>
        <v>62815.36294027565</v>
      </c>
      <c r="N64" s="8">
        <f t="shared" si="3"/>
        <v>33375.45321399512</v>
      </c>
    </row>
    <row r="65" spans="2:14" ht="13.5">
      <c r="B65" s="6" t="s">
        <v>1586</v>
      </c>
      <c r="C65" s="5">
        <v>61</v>
      </c>
      <c r="D65" s="11" t="s">
        <v>1681</v>
      </c>
      <c r="E65" s="9">
        <v>4756</v>
      </c>
      <c r="F65" s="9">
        <v>8371</v>
      </c>
      <c r="G65" s="10">
        <v>149168922</v>
      </c>
      <c r="H65" s="10">
        <v>1379</v>
      </c>
      <c r="I65" s="8">
        <f t="shared" si="0"/>
        <v>0.2899495374264087</v>
      </c>
      <c r="J65" s="8">
        <f t="shared" si="1"/>
        <v>0.16473539601003465</v>
      </c>
      <c r="K65" s="10">
        <v>0</v>
      </c>
      <c r="L65" s="10">
        <v>111331120</v>
      </c>
      <c r="M65" s="8">
        <f t="shared" si="2"/>
        <v>23408.56181665265</v>
      </c>
      <c r="N65" s="8">
        <f t="shared" si="3"/>
        <v>13299.62011707084</v>
      </c>
    </row>
    <row r="66" spans="2:14" ht="13.5">
      <c r="B66" s="6" t="s">
        <v>1586</v>
      </c>
      <c r="C66" s="5">
        <v>62</v>
      </c>
      <c r="D66" s="6" t="s">
        <v>1680</v>
      </c>
      <c r="E66" s="9">
        <v>680</v>
      </c>
      <c r="F66" s="9">
        <v>1389</v>
      </c>
      <c r="G66" s="10">
        <v>11033646</v>
      </c>
      <c r="H66" s="10">
        <v>0</v>
      </c>
      <c r="I66" s="8">
        <f t="shared" si="0"/>
        <v>0</v>
      </c>
      <c r="J66" s="8">
        <f t="shared" si="1"/>
        <v>0</v>
      </c>
      <c r="K66" s="10">
        <v>0</v>
      </c>
      <c r="L66" s="10">
        <v>66218451</v>
      </c>
      <c r="M66" s="8">
        <f t="shared" si="2"/>
        <v>97380.075</v>
      </c>
      <c r="N66" s="8">
        <f t="shared" si="3"/>
        <v>47673.470842332616</v>
      </c>
    </row>
    <row r="67" spans="2:14" ht="13.5">
      <c r="B67" s="6" t="s">
        <v>1586</v>
      </c>
      <c r="C67" s="5">
        <v>63</v>
      </c>
      <c r="D67" s="6" t="s">
        <v>1679</v>
      </c>
      <c r="E67" s="9">
        <v>506</v>
      </c>
      <c r="F67" s="9">
        <v>996</v>
      </c>
      <c r="G67" s="10">
        <v>412701</v>
      </c>
      <c r="H67" s="10">
        <v>111000</v>
      </c>
      <c r="I67" s="8">
        <f t="shared" si="0"/>
        <v>219.3675889328063</v>
      </c>
      <c r="J67" s="8">
        <f t="shared" si="1"/>
        <v>111.44578313253012</v>
      </c>
      <c r="K67" s="10">
        <v>0</v>
      </c>
      <c r="L67" s="10">
        <v>162597779</v>
      </c>
      <c r="M67" s="8">
        <f t="shared" si="2"/>
        <v>321339.4841897233</v>
      </c>
      <c r="N67" s="8">
        <f t="shared" si="3"/>
        <v>163250.78212851405</v>
      </c>
    </row>
    <row r="68" spans="2:14" ht="13.5">
      <c r="B68" s="6" t="s">
        <v>1586</v>
      </c>
      <c r="C68" s="5">
        <v>64</v>
      </c>
      <c r="D68" s="6" t="s">
        <v>1678</v>
      </c>
      <c r="E68" s="9">
        <v>391</v>
      </c>
      <c r="F68" s="9">
        <v>862</v>
      </c>
      <c r="G68" s="10">
        <v>3472716</v>
      </c>
      <c r="H68" s="10">
        <v>0</v>
      </c>
      <c r="I68" s="8">
        <f t="shared" si="0"/>
        <v>0</v>
      </c>
      <c r="J68" s="8">
        <f t="shared" si="1"/>
        <v>0</v>
      </c>
      <c r="K68" s="10">
        <v>0</v>
      </c>
      <c r="L68" s="10">
        <v>64248286</v>
      </c>
      <c r="M68" s="8">
        <f t="shared" si="2"/>
        <v>164317.86700767264</v>
      </c>
      <c r="N68" s="8">
        <f t="shared" si="3"/>
        <v>74533.97447795824</v>
      </c>
    </row>
    <row r="69" spans="2:14" ht="13.5">
      <c r="B69" s="6" t="s">
        <v>1586</v>
      </c>
      <c r="C69" s="5">
        <v>65</v>
      </c>
      <c r="D69" s="6" t="s">
        <v>1677</v>
      </c>
      <c r="E69" s="9">
        <v>583</v>
      </c>
      <c r="F69" s="9">
        <v>1195</v>
      </c>
      <c r="G69" s="10">
        <v>10419999</v>
      </c>
      <c r="H69" s="10">
        <v>395000</v>
      </c>
      <c r="I69" s="8">
        <f aca="true" t="shared" si="4" ref="I69:I132">H69/E69</f>
        <v>677.5300171526586</v>
      </c>
      <c r="J69" s="8">
        <f aca="true" t="shared" si="5" ref="J69:J132">H69/F69</f>
        <v>330.5439330543933</v>
      </c>
      <c r="K69" s="10">
        <v>0</v>
      </c>
      <c r="L69" s="10">
        <v>128032629</v>
      </c>
      <c r="M69" s="8">
        <f aca="true" t="shared" si="6" ref="M69:M132">L69/E69</f>
        <v>219609.99828473415</v>
      </c>
      <c r="N69" s="8">
        <f aca="true" t="shared" si="7" ref="N69:N132">L69/F69</f>
        <v>107140.27531380753</v>
      </c>
    </row>
    <row r="70" spans="2:14" ht="13.5">
      <c r="B70" s="6" t="s">
        <v>1586</v>
      </c>
      <c r="C70" s="5">
        <v>66</v>
      </c>
      <c r="D70" s="6" t="s">
        <v>1676</v>
      </c>
      <c r="E70" s="9">
        <v>307</v>
      </c>
      <c r="F70" s="9">
        <v>571</v>
      </c>
      <c r="G70" s="10">
        <v>1096859</v>
      </c>
      <c r="H70" s="10">
        <v>1709000</v>
      </c>
      <c r="I70" s="8">
        <f t="shared" si="4"/>
        <v>5566.775244299674</v>
      </c>
      <c r="J70" s="8">
        <f t="shared" si="5"/>
        <v>2992.9947460595445</v>
      </c>
      <c r="K70" s="10">
        <v>0</v>
      </c>
      <c r="L70" s="10">
        <v>231956331</v>
      </c>
      <c r="M70" s="8">
        <f t="shared" si="6"/>
        <v>755558.0814332247</v>
      </c>
      <c r="N70" s="8">
        <f t="shared" si="7"/>
        <v>406228.25043782836</v>
      </c>
    </row>
    <row r="71" spans="2:14" ht="13.5">
      <c r="B71" s="6" t="s">
        <v>1586</v>
      </c>
      <c r="C71" s="5">
        <v>67</v>
      </c>
      <c r="D71" s="6" t="s">
        <v>1675</v>
      </c>
      <c r="E71" s="9">
        <v>1198</v>
      </c>
      <c r="F71" s="9">
        <v>2186</v>
      </c>
      <c r="G71" s="10">
        <v>54235276</v>
      </c>
      <c r="H71" s="10">
        <v>0</v>
      </c>
      <c r="I71" s="8">
        <f t="shared" si="4"/>
        <v>0</v>
      </c>
      <c r="J71" s="8">
        <f t="shared" si="5"/>
        <v>0</v>
      </c>
      <c r="K71" s="10">
        <v>0</v>
      </c>
      <c r="L71" s="10">
        <v>80000000</v>
      </c>
      <c r="M71" s="8">
        <f t="shared" si="6"/>
        <v>66777.9632721202</v>
      </c>
      <c r="N71" s="8">
        <f t="shared" si="7"/>
        <v>36596.52333028362</v>
      </c>
    </row>
    <row r="72" spans="2:14" ht="13.5">
      <c r="B72" s="6" t="s">
        <v>1586</v>
      </c>
      <c r="C72" s="5">
        <v>68</v>
      </c>
      <c r="D72" s="6" t="s">
        <v>1674</v>
      </c>
      <c r="E72" s="9">
        <v>1314</v>
      </c>
      <c r="F72" s="9">
        <v>2472</v>
      </c>
      <c r="G72" s="10">
        <v>16934739</v>
      </c>
      <c r="H72" s="10">
        <v>1296904</v>
      </c>
      <c r="I72" s="8">
        <f t="shared" si="4"/>
        <v>986.9893455098935</v>
      </c>
      <c r="J72" s="8">
        <f t="shared" si="5"/>
        <v>524.6375404530744</v>
      </c>
      <c r="K72" s="10">
        <v>0</v>
      </c>
      <c r="L72" s="10">
        <v>139934578</v>
      </c>
      <c r="M72" s="8">
        <f t="shared" si="6"/>
        <v>106495.11263318112</v>
      </c>
      <c r="N72" s="8">
        <f t="shared" si="7"/>
        <v>56607.838996763756</v>
      </c>
    </row>
    <row r="73" spans="2:14" ht="13.5">
      <c r="B73" s="6" t="s">
        <v>1586</v>
      </c>
      <c r="C73" s="5">
        <v>69</v>
      </c>
      <c r="D73" s="6" t="s">
        <v>1673</v>
      </c>
      <c r="E73" s="9">
        <v>777</v>
      </c>
      <c r="F73" s="9">
        <v>1431</v>
      </c>
      <c r="G73" s="10">
        <v>21851044</v>
      </c>
      <c r="H73" s="10">
        <v>2338000</v>
      </c>
      <c r="I73" s="8">
        <f t="shared" si="4"/>
        <v>3009.009009009009</v>
      </c>
      <c r="J73" s="8">
        <f t="shared" si="5"/>
        <v>1633.82250174703</v>
      </c>
      <c r="K73" s="10">
        <v>0</v>
      </c>
      <c r="L73" s="10">
        <v>72385000</v>
      </c>
      <c r="M73" s="8">
        <f t="shared" si="6"/>
        <v>93159.58815958817</v>
      </c>
      <c r="N73" s="8">
        <f t="shared" si="7"/>
        <v>50583.50803633822</v>
      </c>
    </row>
    <row r="74" spans="2:14" ht="13.5">
      <c r="B74" s="6" t="s">
        <v>1586</v>
      </c>
      <c r="C74" s="5">
        <v>70</v>
      </c>
      <c r="D74" s="6" t="s">
        <v>1672</v>
      </c>
      <c r="E74" s="9">
        <v>644</v>
      </c>
      <c r="F74" s="9">
        <v>1208</v>
      </c>
      <c r="G74" s="10">
        <v>8604128</v>
      </c>
      <c r="H74" s="10">
        <v>0</v>
      </c>
      <c r="I74" s="8">
        <f t="shared" si="4"/>
        <v>0</v>
      </c>
      <c r="J74" s="8">
        <f t="shared" si="5"/>
        <v>0</v>
      </c>
      <c r="K74" s="10">
        <v>0</v>
      </c>
      <c r="L74" s="10">
        <v>6092384</v>
      </c>
      <c r="M74" s="8">
        <f t="shared" si="6"/>
        <v>9460.223602484471</v>
      </c>
      <c r="N74" s="8">
        <f t="shared" si="7"/>
        <v>5043.364238410596</v>
      </c>
    </row>
    <row r="75" spans="2:14" ht="13.5">
      <c r="B75" s="6" t="s">
        <v>1586</v>
      </c>
      <c r="C75" s="5">
        <v>71</v>
      </c>
      <c r="D75" s="6" t="s">
        <v>1671</v>
      </c>
      <c r="E75" s="9">
        <v>745</v>
      </c>
      <c r="F75" s="9">
        <v>1224</v>
      </c>
      <c r="G75" s="10">
        <v>44643003</v>
      </c>
      <c r="H75" s="10">
        <v>0</v>
      </c>
      <c r="I75" s="8">
        <f t="shared" si="4"/>
        <v>0</v>
      </c>
      <c r="J75" s="8">
        <f t="shared" si="5"/>
        <v>0</v>
      </c>
      <c r="K75" s="10">
        <v>0</v>
      </c>
      <c r="L75" s="10">
        <v>35998998</v>
      </c>
      <c r="M75" s="8">
        <f t="shared" si="6"/>
        <v>48320.80268456376</v>
      </c>
      <c r="N75" s="8">
        <f t="shared" si="7"/>
        <v>29410.946078431374</v>
      </c>
    </row>
    <row r="76" spans="2:14" ht="13.5">
      <c r="B76" s="6" t="s">
        <v>1586</v>
      </c>
      <c r="C76" s="5">
        <v>72</v>
      </c>
      <c r="D76" s="6" t="s">
        <v>1670</v>
      </c>
      <c r="E76" s="9">
        <v>1798</v>
      </c>
      <c r="F76" s="9">
        <v>3370</v>
      </c>
      <c r="G76" s="10">
        <v>62221525</v>
      </c>
      <c r="H76" s="10">
        <v>7928000</v>
      </c>
      <c r="I76" s="8">
        <f t="shared" si="4"/>
        <v>4409.343715239154</v>
      </c>
      <c r="J76" s="8">
        <f t="shared" si="5"/>
        <v>2352.522255192878</v>
      </c>
      <c r="K76" s="10">
        <v>0</v>
      </c>
      <c r="L76" s="10">
        <v>26127474</v>
      </c>
      <c r="M76" s="8">
        <f t="shared" si="6"/>
        <v>14531.409343715239</v>
      </c>
      <c r="N76" s="8">
        <f t="shared" si="7"/>
        <v>7752.959643916914</v>
      </c>
    </row>
    <row r="77" spans="2:14" ht="13.5">
      <c r="B77" s="6" t="s">
        <v>1586</v>
      </c>
      <c r="C77" s="5">
        <v>73</v>
      </c>
      <c r="D77" s="6" t="s">
        <v>1669</v>
      </c>
      <c r="E77" s="9">
        <v>977</v>
      </c>
      <c r="F77" s="9">
        <v>2169</v>
      </c>
      <c r="G77" s="10">
        <v>15204598</v>
      </c>
      <c r="H77" s="10">
        <v>2813258</v>
      </c>
      <c r="I77" s="8">
        <f t="shared" si="4"/>
        <v>2879.4861821903787</v>
      </c>
      <c r="J77" s="8">
        <f t="shared" si="5"/>
        <v>1297.0299677270632</v>
      </c>
      <c r="K77" s="10">
        <v>0</v>
      </c>
      <c r="L77" s="10">
        <v>31462056</v>
      </c>
      <c r="M77" s="8">
        <f t="shared" si="6"/>
        <v>32202.718526100307</v>
      </c>
      <c r="N77" s="8">
        <f t="shared" si="7"/>
        <v>14505.327800829875</v>
      </c>
    </row>
    <row r="78" spans="2:14" ht="13.5">
      <c r="B78" s="6" t="s">
        <v>1586</v>
      </c>
      <c r="C78" s="5">
        <v>74</v>
      </c>
      <c r="D78" s="6" t="s">
        <v>1668</v>
      </c>
      <c r="E78" s="9">
        <v>478</v>
      </c>
      <c r="F78" s="9">
        <v>819</v>
      </c>
      <c r="G78" s="10">
        <v>5078719</v>
      </c>
      <c r="H78" s="10">
        <v>25553000</v>
      </c>
      <c r="I78" s="8">
        <f t="shared" si="4"/>
        <v>53458.1589958159</v>
      </c>
      <c r="J78" s="8">
        <f t="shared" si="5"/>
        <v>31200.2442002442</v>
      </c>
      <c r="K78" s="10">
        <v>0</v>
      </c>
      <c r="L78" s="10">
        <v>25400967</v>
      </c>
      <c r="M78" s="8">
        <f t="shared" si="6"/>
        <v>53140.09832635983</v>
      </c>
      <c r="N78" s="8">
        <f t="shared" si="7"/>
        <v>31014.61172161172</v>
      </c>
    </row>
    <row r="79" spans="2:14" ht="13.5">
      <c r="B79" s="6" t="s">
        <v>1586</v>
      </c>
      <c r="C79" s="5">
        <v>75</v>
      </c>
      <c r="D79" s="6" t="s">
        <v>1667</v>
      </c>
      <c r="E79" s="9">
        <v>203</v>
      </c>
      <c r="F79" s="9">
        <v>339</v>
      </c>
      <c r="G79" s="10">
        <v>20043712</v>
      </c>
      <c r="H79" s="10">
        <v>15478700</v>
      </c>
      <c r="I79" s="8">
        <f t="shared" si="4"/>
        <v>76249.75369458128</v>
      </c>
      <c r="J79" s="8">
        <f t="shared" si="5"/>
        <v>45659.88200589971</v>
      </c>
      <c r="K79" s="10">
        <v>0</v>
      </c>
      <c r="L79" s="10">
        <v>6108202</v>
      </c>
      <c r="M79" s="8">
        <f t="shared" si="6"/>
        <v>30089.665024630543</v>
      </c>
      <c r="N79" s="8">
        <f t="shared" si="7"/>
        <v>18018.294985250737</v>
      </c>
    </row>
    <row r="80" spans="2:14" ht="13.5">
      <c r="B80" s="6" t="s">
        <v>1586</v>
      </c>
      <c r="C80" s="5">
        <v>76</v>
      </c>
      <c r="D80" s="6" t="s">
        <v>1666</v>
      </c>
      <c r="E80" s="9">
        <v>781</v>
      </c>
      <c r="F80" s="9">
        <v>1635</v>
      </c>
      <c r="G80" s="10">
        <v>70091860</v>
      </c>
      <c r="H80" s="10">
        <v>33128545</v>
      </c>
      <c r="I80" s="8">
        <f t="shared" si="4"/>
        <v>42418.11139564661</v>
      </c>
      <c r="J80" s="8">
        <f t="shared" si="5"/>
        <v>20262.107033639142</v>
      </c>
      <c r="K80" s="10">
        <v>0</v>
      </c>
      <c r="L80" s="10">
        <v>51468093</v>
      </c>
      <c r="M80" s="8">
        <f t="shared" si="6"/>
        <v>65900.2471190781</v>
      </c>
      <c r="N80" s="8">
        <f t="shared" si="7"/>
        <v>31478.955963302753</v>
      </c>
    </row>
    <row r="81" spans="2:14" ht="13.5">
      <c r="B81" s="6" t="s">
        <v>1586</v>
      </c>
      <c r="C81" s="5">
        <v>77</v>
      </c>
      <c r="D81" s="6" t="s">
        <v>1665</v>
      </c>
      <c r="E81" s="9">
        <v>763</v>
      </c>
      <c r="F81" s="9">
        <v>1525</v>
      </c>
      <c r="G81" s="10">
        <v>31347441</v>
      </c>
      <c r="H81" s="10">
        <v>29400000</v>
      </c>
      <c r="I81" s="8">
        <f t="shared" si="4"/>
        <v>38532.11009174312</v>
      </c>
      <c r="J81" s="8">
        <f t="shared" si="5"/>
        <v>19278.688524590165</v>
      </c>
      <c r="K81" s="10">
        <v>0</v>
      </c>
      <c r="L81" s="10">
        <v>20023626</v>
      </c>
      <c r="M81" s="8">
        <f t="shared" si="6"/>
        <v>26243.284403669724</v>
      </c>
      <c r="N81" s="8">
        <f t="shared" si="7"/>
        <v>13130.24655737705</v>
      </c>
    </row>
    <row r="82" spans="2:14" ht="13.5">
      <c r="B82" s="6" t="s">
        <v>1586</v>
      </c>
      <c r="C82" s="5">
        <v>78</v>
      </c>
      <c r="D82" s="6" t="s">
        <v>1664</v>
      </c>
      <c r="E82" s="9">
        <v>675</v>
      </c>
      <c r="F82" s="9">
        <v>1156</v>
      </c>
      <c r="G82" s="10">
        <v>344528</v>
      </c>
      <c r="H82" s="10">
        <v>24210</v>
      </c>
      <c r="I82" s="8">
        <f t="shared" si="4"/>
        <v>35.86666666666667</v>
      </c>
      <c r="J82" s="8">
        <f t="shared" si="5"/>
        <v>20.942906574394463</v>
      </c>
      <c r="K82" s="10">
        <v>0</v>
      </c>
      <c r="L82" s="10">
        <v>25823000</v>
      </c>
      <c r="M82" s="8">
        <f t="shared" si="6"/>
        <v>38256.2962962963</v>
      </c>
      <c r="N82" s="8">
        <f t="shared" si="7"/>
        <v>22338.235294117647</v>
      </c>
    </row>
    <row r="83" spans="2:14" ht="13.5">
      <c r="B83" s="6" t="s">
        <v>1586</v>
      </c>
      <c r="C83" s="5">
        <v>79</v>
      </c>
      <c r="D83" s="6" t="s">
        <v>1663</v>
      </c>
      <c r="E83" s="9">
        <v>909</v>
      </c>
      <c r="F83" s="9">
        <v>1604</v>
      </c>
      <c r="G83" s="10">
        <v>36462574</v>
      </c>
      <c r="H83" s="10">
        <v>0</v>
      </c>
      <c r="I83" s="8">
        <f t="shared" si="4"/>
        <v>0</v>
      </c>
      <c r="J83" s="8">
        <f t="shared" si="5"/>
        <v>0</v>
      </c>
      <c r="K83" s="10">
        <v>0</v>
      </c>
      <c r="L83" s="10">
        <v>57421791</v>
      </c>
      <c r="M83" s="8">
        <f t="shared" si="6"/>
        <v>63170.28712871287</v>
      </c>
      <c r="N83" s="8">
        <f t="shared" si="7"/>
        <v>35799.12157107232</v>
      </c>
    </row>
    <row r="84" spans="2:14" ht="13.5">
      <c r="B84" s="6" t="s">
        <v>1586</v>
      </c>
      <c r="C84" s="5">
        <v>80</v>
      </c>
      <c r="D84" s="6" t="s">
        <v>1662</v>
      </c>
      <c r="E84" s="9">
        <v>108</v>
      </c>
      <c r="F84" s="9">
        <v>191</v>
      </c>
      <c r="G84" s="10">
        <v>713512</v>
      </c>
      <c r="H84" s="10">
        <v>12734925</v>
      </c>
      <c r="I84" s="8">
        <f t="shared" si="4"/>
        <v>117915.97222222222</v>
      </c>
      <c r="J84" s="8">
        <f t="shared" si="5"/>
        <v>66675</v>
      </c>
      <c r="K84" s="10">
        <v>0</v>
      </c>
      <c r="L84" s="10">
        <v>15662283</v>
      </c>
      <c r="M84" s="8">
        <f t="shared" si="6"/>
        <v>145021.13888888888</v>
      </c>
      <c r="N84" s="8">
        <f t="shared" si="7"/>
        <v>82001.48167539267</v>
      </c>
    </row>
    <row r="85" spans="2:14" ht="13.5">
      <c r="B85" s="6" t="s">
        <v>1586</v>
      </c>
      <c r="C85" s="5">
        <v>81</v>
      </c>
      <c r="D85" s="6" t="s">
        <v>1661</v>
      </c>
      <c r="E85" s="9">
        <v>306</v>
      </c>
      <c r="F85" s="9">
        <v>574</v>
      </c>
      <c r="G85" s="10">
        <v>10500</v>
      </c>
      <c r="H85" s="10">
        <v>1516772</v>
      </c>
      <c r="I85" s="8">
        <f t="shared" si="4"/>
        <v>4956.771241830065</v>
      </c>
      <c r="J85" s="8">
        <f t="shared" si="5"/>
        <v>2642.4599303135888</v>
      </c>
      <c r="K85" s="10">
        <v>0</v>
      </c>
      <c r="L85" s="10">
        <v>27476757</v>
      </c>
      <c r="M85" s="8">
        <f t="shared" si="6"/>
        <v>89793.32352941176</v>
      </c>
      <c r="N85" s="8">
        <f t="shared" si="7"/>
        <v>47868.91463414634</v>
      </c>
    </row>
    <row r="86" spans="2:14" ht="13.5">
      <c r="B86" s="6" t="s">
        <v>1586</v>
      </c>
      <c r="C86" s="5">
        <v>82</v>
      </c>
      <c r="D86" s="6" t="s">
        <v>1660</v>
      </c>
      <c r="E86" s="9">
        <v>818</v>
      </c>
      <c r="F86" s="9">
        <v>1354</v>
      </c>
      <c r="G86" s="10">
        <v>31869902</v>
      </c>
      <c r="H86" s="10">
        <v>0</v>
      </c>
      <c r="I86" s="8">
        <f t="shared" si="4"/>
        <v>0</v>
      </c>
      <c r="J86" s="8">
        <f t="shared" si="5"/>
        <v>0</v>
      </c>
      <c r="K86" s="10">
        <v>0</v>
      </c>
      <c r="L86" s="10">
        <v>258827357</v>
      </c>
      <c r="M86" s="8">
        <f t="shared" si="6"/>
        <v>316414.86185819074</v>
      </c>
      <c r="N86" s="8">
        <f t="shared" si="7"/>
        <v>191157.57533234858</v>
      </c>
    </row>
    <row r="87" spans="2:14" ht="13.5">
      <c r="B87" s="6" t="s">
        <v>1586</v>
      </c>
      <c r="C87" s="5">
        <v>83</v>
      </c>
      <c r="D87" s="6" t="s">
        <v>1659</v>
      </c>
      <c r="E87" s="9">
        <v>658</v>
      </c>
      <c r="F87" s="9">
        <v>1184</v>
      </c>
      <c r="G87" s="10">
        <v>1267137</v>
      </c>
      <c r="H87" s="10">
        <v>0</v>
      </c>
      <c r="I87" s="8">
        <f t="shared" si="4"/>
        <v>0</v>
      </c>
      <c r="J87" s="8">
        <f t="shared" si="5"/>
        <v>0</v>
      </c>
      <c r="K87" s="10">
        <v>0</v>
      </c>
      <c r="L87" s="10">
        <v>98963987</v>
      </c>
      <c r="M87" s="8">
        <f t="shared" si="6"/>
        <v>150401.1960486322</v>
      </c>
      <c r="N87" s="8">
        <f t="shared" si="7"/>
        <v>83584.44847972973</v>
      </c>
    </row>
    <row r="88" spans="2:14" ht="13.5">
      <c r="B88" s="6" t="s">
        <v>1586</v>
      </c>
      <c r="C88" s="5">
        <v>84</v>
      </c>
      <c r="D88" s="6" t="s">
        <v>1658</v>
      </c>
      <c r="E88" s="9">
        <v>673</v>
      </c>
      <c r="F88" s="9">
        <v>1293</v>
      </c>
      <c r="G88" s="10">
        <v>7251948</v>
      </c>
      <c r="H88" s="10">
        <v>0</v>
      </c>
      <c r="I88" s="8">
        <f t="shared" si="4"/>
        <v>0</v>
      </c>
      <c r="J88" s="8">
        <f t="shared" si="5"/>
        <v>0</v>
      </c>
      <c r="K88" s="10">
        <v>0</v>
      </c>
      <c r="L88" s="10">
        <v>112999591</v>
      </c>
      <c r="M88" s="8">
        <f t="shared" si="6"/>
        <v>167904.2956909361</v>
      </c>
      <c r="N88" s="8">
        <f t="shared" si="7"/>
        <v>87393.34184068059</v>
      </c>
    </row>
    <row r="89" spans="2:14" ht="13.5">
      <c r="B89" s="6" t="s">
        <v>1586</v>
      </c>
      <c r="C89" s="5">
        <v>85</v>
      </c>
      <c r="D89" s="6" t="s">
        <v>1657</v>
      </c>
      <c r="E89" s="9">
        <v>1427</v>
      </c>
      <c r="F89" s="9">
        <v>2484</v>
      </c>
      <c r="G89" s="10">
        <v>3310914</v>
      </c>
      <c r="H89" s="10">
        <v>0</v>
      </c>
      <c r="I89" s="8">
        <f t="shared" si="4"/>
        <v>0</v>
      </c>
      <c r="J89" s="8">
        <f t="shared" si="5"/>
        <v>0</v>
      </c>
      <c r="K89" s="10">
        <v>0</v>
      </c>
      <c r="L89" s="10">
        <v>311283568</v>
      </c>
      <c r="M89" s="8">
        <f t="shared" si="6"/>
        <v>218138.44989488437</v>
      </c>
      <c r="N89" s="8">
        <f t="shared" si="7"/>
        <v>125315.4460547504</v>
      </c>
    </row>
    <row r="90" spans="2:14" ht="13.5">
      <c r="B90" s="6" t="s">
        <v>1586</v>
      </c>
      <c r="C90" s="5">
        <v>86</v>
      </c>
      <c r="D90" s="6" t="s">
        <v>1656</v>
      </c>
      <c r="E90" s="9">
        <v>243</v>
      </c>
      <c r="F90" s="9">
        <v>436</v>
      </c>
      <c r="G90" s="10">
        <v>24906666</v>
      </c>
      <c r="H90" s="10">
        <v>0</v>
      </c>
      <c r="I90" s="8">
        <f t="shared" si="4"/>
        <v>0</v>
      </c>
      <c r="J90" s="8">
        <f t="shared" si="5"/>
        <v>0</v>
      </c>
      <c r="K90" s="10">
        <v>0</v>
      </c>
      <c r="L90" s="10">
        <v>112390392</v>
      </c>
      <c r="M90" s="8">
        <f t="shared" si="6"/>
        <v>462511.9012345679</v>
      </c>
      <c r="N90" s="8">
        <f t="shared" si="7"/>
        <v>257776.12844036697</v>
      </c>
    </row>
    <row r="91" spans="2:14" ht="13.5">
      <c r="B91" s="6" t="s">
        <v>1586</v>
      </c>
      <c r="C91" s="5">
        <v>87</v>
      </c>
      <c r="D91" s="6" t="s">
        <v>1655</v>
      </c>
      <c r="E91" s="9">
        <v>492</v>
      </c>
      <c r="F91" s="9">
        <v>960</v>
      </c>
      <c r="G91" s="10">
        <v>38246682</v>
      </c>
      <c r="H91" s="10">
        <v>0</v>
      </c>
      <c r="I91" s="8">
        <f t="shared" si="4"/>
        <v>0</v>
      </c>
      <c r="J91" s="8">
        <f t="shared" si="5"/>
        <v>0</v>
      </c>
      <c r="K91" s="10">
        <v>0</v>
      </c>
      <c r="L91" s="10">
        <v>99231539</v>
      </c>
      <c r="M91" s="8">
        <f t="shared" si="6"/>
        <v>201690.11991869917</v>
      </c>
      <c r="N91" s="8">
        <f t="shared" si="7"/>
        <v>103366.18645833334</v>
      </c>
    </row>
    <row r="92" spans="2:14" ht="13.5">
      <c r="B92" s="6" t="s">
        <v>1586</v>
      </c>
      <c r="C92" s="5">
        <v>88</v>
      </c>
      <c r="D92" s="6" t="s">
        <v>1654</v>
      </c>
      <c r="E92" s="9">
        <v>615</v>
      </c>
      <c r="F92" s="9">
        <v>1229</v>
      </c>
      <c r="G92" s="10">
        <v>20488400</v>
      </c>
      <c r="H92" s="10">
        <v>3688470</v>
      </c>
      <c r="I92" s="8">
        <f t="shared" si="4"/>
        <v>5997.512195121952</v>
      </c>
      <c r="J92" s="8">
        <f t="shared" si="5"/>
        <v>3001.1960943856793</v>
      </c>
      <c r="K92" s="10">
        <v>0</v>
      </c>
      <c r="L92" s="10">
        <v>34327448</v>
      </c>
      <c r="M92" s="8">
        <f t="shared" si="6"/>
        <v>55816.98861788618</v>
      </c>
      <c r="N92" s="8">
        <f t="shared" si="7"/>
        <v>27931.20260374288</v>
      </c>
    </row>
    <row r="93" spans="2:14" ht="13.5">
      <c r="B93" s="6" t="s">
        <v>1586</v>
      </c>
      <c r="C93" s="5">
        <v>89</v>
      </c>
      <c r="D93" s="6" t="s">
        <v>1653</v>
      </c>
      <c r="E93" s="9">
        <v>392</v>
      </c>
      <c r="F93" s="9">
        <v>728</v>
      </c>
      <c r="G93" s="10">
        <v>8422809</v>
      </c>
      <c r="H93" s="10">
        <v>0</v>
      </c>
      <c r="I93" s="8">
        <f t="shared" si="4"/>
        <v>0</v>
      </c>
      <c r="J93" s="8">
        <f t="shared" si="5"/>
        <v>0</v>
      </c>
      <c r="K93" s="10">
        <v>0</v>
      </c>
      <c r="L93" s="10">
        <v>67130000</v>
      </c>
      <c r="M93" s="8">
        <f t="shared" si="6"/>
        <v>171250</v>
      </c>
      <c r="N93" s="8">
        <f t="shared" si="7"/>
        <v>92211.53846153847</v>
      </c>
    </row>
    <row r="94" spans="2:14" ht="13.5">
      <c r="B94" s="6" t="s">
        <v>1586</v>
      </c>
      <c r="C94" s="5">
        <v>90</v>
      </c>
      <c r="D94" s="6" t="s">
        <v>1652</v>
      </c>
      <c r="E94" s="9">
        <v>462</v>
      </c>
      <c r="F94" s="9">
        <v>1215</v>
      </c>
      <c r="G94" s="10">
        <v>6116811</v>
      </c>
      <c r="H94" s="10">
        <v>2861678</v>
      </c>
      <c r="I94" s="8">
        <f t="shared" si="4"/>
        <v>6194.108225108225</v>
      </c>
      <c r="J94" s="8">
        <f t="shared" si="5"/>
        <v>2355.2905349794237</v>
      </c>
      <c r="K94" s="10">
        <v>0</v>
      </c>
      <c r="L94" s="10">
        <v>23154780</v>
      </c>
      <c r="M94" s="8">
        <f t="shared" si="6"/>
        <v>50118.57142857143</v>
      </c>
      <c r="N94" s="8">
        <f t="shared" si="7"/>
        <v>19057.432098765432</v>
      </c>
    </row>
    <row r="95" spans="2:14" ht="13.5">
      <c r="B95" s="6" t="s">
        <v>1586</v>
      </c>
      <c r="C95" s="5">
        <v>91</v>
      </c>
      <c r="D95" s="6" t="s">
        <v>1651</v>
      </c>
      <c r="E95" s="9">
        <v>699</v>
      </c>
      <c r="F95" s="9">
        <v>1312</v>
      </c>
      <c r="G95" s="10">
        <v>15099358</v>
      </c>
      <c r="H95" s="10">
        <v>21206224</v>
      </c>
      <c r="I95" s="8">
        <f t="shared" si="4"/>
        <v>30337.945636623746</v>
      </c>
      <c r="J95" s="8">
        <f t="shared" si="5"/>
        <v>16163.280487804877</v>
      </c>
      <c r="K95" s="10">
        <v>0</v>
      </c>
      <c r="L95" s="10">
        <v>0</v>
      </c>
      <c r="M95" s="8">
        <f t="shared" si="6"/>
        <v>0</v>
      </c>
      <c r="N95" s="8">
        <f t="shared" si="7"/>
        <v>0</v>
      </c>
    </row>
    <row r="96" spans="2:14" ht="13.5">
      <c r="B96" s="6" t="s">
        <v>1586</v>
      </c>
      <c r="C96" s="5">
        <v>92</v>
      </c>
      <c r="D96" s="6" t="s">
        <v>1650</v>
      </c>
      <c r="E96" s="9">
        <v>359</v>
      </c>
      <c r="F96" s="9">
        <v>628</v>
      </c>
      <c r="G96" s="10">
        <v>3441244</v>
      </c>
      <c r="H96" s="10">
        <v>16999113</v>
      </c>
      <c r="I96" s="8">
        <f t="shared" si="4"/>
        <v>47351.28969359332</v>
      </c>
      <c r="J96" s="8">
        <f t="shared" si="5"/>
        <v>27068.65127388535</v>
      </c>
      <c r="K96" s="10">
        <v>0</v>
      </c>
      <c r="L96" s="10">
        <v>0</v>
      </c>
      <c r="M96" s="8">
        <f t="shared" si="6"/>
        <v>0</v>
      </c>
      <c r="N96" s="8">
        <f t="shared" si="7"/>
        <v>0</v>
      </c>
    </row>
    <row r="97" spans="2:14" ht="13.5">
      <c r="B97" s="6" t="s">
        <v>1586</v>
      </c>
      <c r="C97" s="5">
        <v>93</v>
      </c>
      <c r="D97" s="6" t="s">
        <v>1649</v>
      </c>
      <c r="E97" s="9">
        <v>1745</v>
      </c>
      <c r="F97" s="9">
        <v>3661</v>
      </c>
      <c r="G97" s="10">
        <v>4434313</v>
      </c>
      <c r="H97" s="10">
        <v>110335319</v>
      </c>
      <c r="I97" s="8">
        <f t="shared" si="4"/>
        <v>63229.409169054445</v>
      </c>
      <c r="J97" s="8">
        <f t="shared" si="5"/>
        <v>30138.027588090685</v>
      </c>
      <c r="K97" s="10">
        <v>0</v>
      </c>
      <c r="L97" s="10">
        <v>0</v>
      </c>
      <c r="M97" s="8">
        <f t="shared" si="6"/>
        <v>0</v>
      </c>
      <c r="N97" s="8">
        <f t="shared" si="7"/>
        <v>0</v>
      </c>
    </row>
    <row r="98" spans="2:14" ht="13.5">
      <c r="B98" s="6" t="s">
        <v>1586</v>
      </c>
      <c r="C98" s="5">
        <v>94</v>
      </c>
      <c r="D98" s="6" t="s">
        <v>1648</v>
      </c>
      <c r="E98" s="9">
        <v>838</v>
      </c>
      <c r="F98" s="9">
        <v>1729</v>
      </c>
      <c r="G98" s="10">
        <v>89878921</v>
      </c>
      <c r="H98" s="10">
        <v>37831000</v>
      </c>
      <c r="I98" s="8">
        <f t="shared" si="4"/>
        <v>45144.391408114556</v>
      </c>
      <c r="J98" s="8">
        <f t="shared" si="5"/>
        <v>21880.277617119722</v>
      </c>
      <c r="K98" s="10">
        <v>0</v>
      </c>
      <c r="L98" s="10">
        <v>51114459</v>
      </c>
      <c r="M98" s="8">
        <f t="shared" si="6"/>
        <v>60995.77446300716</v>
      </c>
      <c r="N98" s="8">
        <f t="shared" si="7"/>
        <v>29563.01850780798</v>
      </c>
    </row>
    <row r="99" spans="2:14" ht="13.5">
      <c r="B99" s="6" t="s">
        <v>1586</v>
      </c>
      <c r="C99" s="5">
        <v>95</v>
      </c>
      <c r="D99" s="6" t="s">
        <v>1647</v>
      </c>
      <c r="E99" s="9">
        <v>591</v>
      </c>
      <c r="F99" s="9">
        <v>1180</v>
      </c>
      <c r="G99" s="10">
        <v>6698304</v>
      </c>
      <c r="H99" s="10">
        <v>17471000</v>
      </c>
      <c r="I99" s="8">
        <f t="shared" si="4"/>
        <v>29561.75972927242</v>
      </c>
      <c r="J99" s="8">
        <f t="shared" si="5"/>
        <v>14805.93220338983</v>
      </c>
      <c r="K99" s="10">
        <v>0</v>
      </c>
      <c r="L99" s="10">
        <v>0</v>
      </c>
      <c r="M99" s="8">
        <f t="shared" si="6"/>
        <v>0</v>
      </c>
      <c r="N99" s="8">
        <f t="shared" si="7"/>
        <v>0</v>
      </c>
    </row>
    <row r="100" spans="2:14" ht="13.5">
      <c r="B100" s="6" t="s">
        <v>1586</v>
      </c>
      <c r="C100" s="5">
        <v>96</v>
      </c>
      <c r="D100" s="6" t="s">
        <v>1646</v>
      </c>
      <c r="E100" s="9">
        <v>448</v>
      </c>
      <c r="F100" s="9">
        <v>765</v>
      </c>
      <c r="G100" s="10">
        <v>21301419</v>
      </c>
      <c r="H100" s="10">
        <v>12000000</v>
      </c>
      <c r="I100" s="8">
        <f t="shared" si="4"/>
        <v>26785.714285714286</v>
      </c>
      <c r="J100" s="8">
        <f t="shared" si="5"/>
        <v>15686.274509803921</v>
      </c>
      <c r="K100" s="10">
        <v>0</v>
      </c>
      <c r="L100" s="10">
        <v>79946</v>
      </c>
      <c r="M100" s="8">
        <f t="shared" si="6"/>
        <v>178.45089285714286</v>
      </c>
      <c r="N100" s="8">
        <f t="shared" si="7"/>
        <v>104.5045751633987</v>
      </c>
    </row>
    <row r="101" spans="2:14" ht="13.5">
      <c r="B101" s="6" t="s">
        <v>1586</v>
      </c>
      <c r="C101" s="5">
        <v>97</v>
      </c>
      <c r="D101" s="6" t="s">
        <v>1645</v>
      </c>
      <c r="E101" s="9">
        <v>590</v>
      </c>
      <c r="F101" s="9">
        <v>1086</v>
      </c>
      <c r="G101" s="10">
        <v>15664502</v>
      </c>
      <c r="H101" s="10">
        <v>5500000</v>
      </c>
      <c r="I101" s="8">
        <f t="shared" si="4"/>
        <v>9322.033898305084</v>
      </c>
      <c r="J101" s="8">
        <f t="shared" si="5"/>
        <v>5064.456721915285</v>
      </c>
      <c r="K101" s="10">
        <v>0</v>
      </c>
      <c r="L101" s="10">
        <v>39117008</v>
      </c>
      <c r="M101" s="8">
        <f t="shared" si="6"/>
        <v>66300.01355932203</v>
      </c>
      <c r="N101" s="8">
        <f t="shared" si="7"/>
        <v>36019.34438305709</v>
      </c>
    </row>
    <row r="102" spans="2:14" ht="13.5">
      <c r="B102" s="6" t="s">
        <v>1586</v>
      </c>
      <c r="C102" s="5">
        <v>98</v>
      </c>
      <c r="D102" s="6" t="s">
        <v>1644</v>
      </c>
      <c r="E102" s="9">
        <v>1380</v>
      </c>
      <c r="F102" s="9">
        <v>3376</v>
      </c>
      <c r="G102" s="10">
        <v>17494141</v>
      </c>
      <c r="H102" s="10">
        <v>3331879</v>
      </c>
      <c r="I102" s="8">
        <f t="shared" si="4"/>
        <v>2414.405072463768</v>
      </c>
      <c r="J102" s="8">
        <f t="shared" si="5"/>
        <v>986.9309834123222</v>
      </c>
      <c r="K102" s="10">
        <v>0</v>
      </c>
      <c r="L102" s="10">
        <v>62560665</v>
      </c>
      <c r="M102" s="8">
        <f t="shared" si="6"/>
        <v>45333.815217391304</v>
      </c>
      <c r="N102" s="8">
        <f t="shared" si="7"/>
        <v>18531.00266587678</v>
      </c>
    </row>
    <row r="103" spans="2:14" ht="13.5">
      <c r="B103" s="6" t="s">
        <v>1586</v>
      </c>
      <c r="C103" s="5">
        <v>99</v>
      </c>
      <c r="D103" s="6" t="s">
        <v>1643</v>
      </c>
      <c r="E103" s="9">
        <v>3567</v>
      </c>
      <c r="F103" s="9">
        <v>6567</v>
      </c>
      <c r="G103" s="10">
        <v>94868730</v>
      </c>
      <c r="H103" s="10">
        <v>2857475</v>
      </c>
      <c r="I103" s="8">
        <f t="shared" si="4"/>
        <v>801.0863470703673</v>
      </c>
      <c r="J103" s="8">
        <f t="shared" si="5"/>
        <v>435.1263895233744</v>
      </c>
      <c r="K103" s="10">
        <v>0</v>
      </c>
      <c r="L103" s="10">
        <v>358702830</v>
      </c>
      <c r="M103" s="8">
        <f t="shared" si="6"/>
        <v>100561.48864592094</v>
      </c>
      <c r="N103" s="8">
        <f t="shared" si="7"/>
        <v>54622.02375513934</v>
      </c>
    </row>
    <row r="104" spans="2:14" ht="13.5">
      <c r="B104" s="6" t="s">
        <v>1586</v>
      </c>
      <c r="C104" s="5">
        <v>100</v>
      </c>
      <c r="D104" s="6" t="s">
        <v>1642</v>
      </c>
      <c r="E104" s="9">
        <v>1043</v>
      </c>
      <c r="F104" s="9">
        <v>2012</v>
      </c>
      <c r="G104" s="10">
        <v>7146600</v>
      </c>
      <c r="H104" s="10">
        <v>4943000</v>
      </c>
      <c r="I104" s="8">
        <f t="shared" si="4"/>
        <v>4739.2138063279</v>
      </c>
      <c r="J104" s="8">
        <f t="shared" si="5"/>
        <v>2456.7594433399604</v>
      </c>
      <c r="K104" s="10">
        <v>0</v>
      </c>
      <c r="L104" s="10">
        <v>207680091</v>
      </c>
      <c r="M104" s="8">
        <f t="shared" si="6"/>
        <v>199118.01629913712</v>
      </c>
      <c r="N104" s="8">
        <f t="shared" si="7"/>
        <v>103220.72117296222</v>
      </c>
    </row>
    <row r="105" spans="2:14" ht="13.5">
      <c r="B105" s="6" t="s">
        <v>1586</v>
      </c>
      <c r="C105" s="5">
        <v>101</v>
      </c>
      <c r="D105" s="6" t="s">
        <v>1641</v>
      </c>
      <c r="E105" s="9">
        <v>2354</v>
      </c>
      <c r="F105" s="9">
        <v>4993</v>
      </c>
      <c r="G105" s="10">
        <v>52609512</v>
      </c>
      <c r="H105" s="10">
        <v>24654098</v>
      </c>
      <c r="I105" s="8">
        <f t="shared" si="4"/>
        <v>10473.278674596431</v>
      </c>
      <c r="J105" s="8">
        <f t="shared" si="5"/>
        <v>4937.732425395554</v>
      </c>
      <c r="K105" s="10">
        <v>0</v>
      </c>
      <c r="L105" s="10">
        <v>235775958</v>
      </c>
      <c r="M105" s="8">
        <f t="shared" si="6"/>
        <v>100159.71028037384</v>
      </c>
      <c r="N105" s="8">
        <f t="shared" si="7"/>
        <v>47221.301421990785</v>
      </c>
    </row>
    <row r="106" spans="2:14" ht="13.5">
      <c r="B106" s="6" t="s">
        <v>1586</v>
      </c>
      <c r="C106" s="5">
        <v>102</v>
      </c>
      <c r="D106" s="6" t="s">
        <v>1640</v>
      </c>
      <c r="E106" s="9">
        <v>824</v>
      </c>
      <c r="F106" s="9">
        <v>1947</v>
      </c>
      <c r="G106" s="10">
        <v>1000991</v>
      </c>
      <c r="H106" s="10">
        <v>0</v>
      </c>
      <c r="I106" s="8">
        <f t="shared" si="4"/>
        <v>0</v>
      </c>
      <c r="J106" s="8">
        <f t="shared" si="5"/>
        <v>0</v>
      </c>
      <c r="K106" s="10">
        <v>0</v>
      </c>
      <c r="L106" s="10">
        <v>35044443</v>
      </c>
      <c r="M106" s="8">
        <f t="shared" si="6"/>
        <v>42529.663834951454</v>
      </c>
      <c r="N106" s="8">
        <f t="shared" si="7"/>
        <v>17999.20030816641</v>
      </c>
    </row>
    <row r="107" spans="2:14" ht="13.5">
      <c r="B107" s="6" t="s">
        <v>1586</v>
      </c>
      <c r="C107" s="5">
        <v>103</v>
      </c>
      <c r="D107" s="6" t="s">
        <v>1639</v>
      </c>
      <c r="E107" s="9">
        <v>1042</v>
      </c>
      <c r="F107" s="9">
        <v>2479</v>
      </c>
      <c r="G107" s="10">
        <v>12347318</v>
      </c>
      <c r="H107" s="10">
        <v>5204000</v>
      </c>
      <c r="I107" s="8">
        <f t="shared" si="4"/>
        <v>4994.241842610365</v>
      </c>
      <c r="J107" s="8">
        <f t="shared" si="5"/>
        <v>2099.233561920129</v>
      </c>
      <c r="K107" s="10">
        <v>0</v>
      </c>
      <c r="L107" s="10">
        <v>47100253</v>
      </c>
      <c r="M107" s="8">
        <f t="shared" si="6"/>
        <v>45201.7783109405</v>
      </c>
      <c r="N107" s="8">
        <f t="shared" si="7"/>
        <v>18999.698668818073</v>
      </c>
    </row>
    <row r="108" spans="2:14" ht="13.5">
      <c r="B108" s="6" t="s">
        <v>1586</v>
      </c>
      <c r="C108" s="5">
        <v>104</v>
      </c>
      <c r="D108" s="6" t="s">
        <v>1638</v>
      </c>
      <c r="E108" s="9">
        <v>1034</v>
      </c>
      <c r="F108" s="9">
        <v>2497</v>
      </c>
      <c r="G108" s="10">
        <v>14808114</v>
      </c>
      <c r="H108" s="10">
        <v>22521000</v>
      </c>
      <c r="I108" s="8">
        <f t="shared" si="4"/>
        <v>21780.46421663443</v>
      </c>
      <c r="J108" s="8">
        <f t="shared" si="5"/>
        <v>9019.223067681218</v>
      </c>
      <c r="K108" s="10">
        <v>0</v>
      </c>
      <c r="L108" s="10">
        <v>8606000</v>
      </c>
      <c r="M108" s="8">
        <f t="shared" si="6"/>
        <v>8323.017408123791</v>
      </c>
      <c r="N108" s="8">
        <f t="shared" si="7"/>
        <v>3446.535843011614</v>
      </c>
    </row>
    <row r="109" spans="2:14" ht="13.5">
      <c r="B109" s="6" t="s">
        <v>1586</v>
      </c>
      <c r="C109" s="5">
        <v>105</v>
      </c>
      <c r="D109" s="6" t="s">
        <v>1637</v>
      </c>
      <c r="E109" s="9">
        <v>629</v>
      </c>
      <c r="F109" s="9">
        <v>1288</v>
      </c>
      <c r="G109" s="10">
        <v>21133385</v>
      </c>
      <c r="H109" s="10">
        <v>0</v>
      </c>
      <c r="I109" s="8">
        <f t="shared" si="4"/>
        <v>0</v>
      </c>
      <c r="J109" s="8">
        <f t="shared" si="5"/>
        <v>0</v>
      </c>
      <c r="K109" s="10">
        <v>0</v>
      </c>
      <c r="L109" s="10">
        <v>121540355</v>
      </c>
      <c r="M109" s="8">
        <f t="shared" si="6"/>
        <v>193227.90937996822</v>
      </c>
      <c r="N109" s="8">
        <f t="shared" si="7"/>
        <v>94363.62965838509</v>
      </c>
    </row>
    <row r="110" spans="2:14" ht="13.5">
      <c r="B110" s="6" t="s">
        <v>1586</v>
      </c>
      <c r="C110" s="5">
        <v>106</v>
      </c>
      <c r="D110" s="6" t="s">
        <v>1636</v>
      </c>
      <c r="E110" s="9">
        <v>1125</v>
      </c>
      <c r="F110" s="9">
        <v>2422</v>
      </c>
      <c r="G110" s="10">
        <v>34867459</v>
      </c>
      <c r="H110" s="10">
        <v>38936475</v>
      </c>
      <c r="I110" s="8">
        <f t="shared" si="4"/>
        <v>34610.2</v>
      </c>
      <c r="J110" s="8">
        <f t="shared" si="5"/>
        <v>16076.166391412056</v>
      </c>
      <c r="K110" s="10">
        <v>0</v>
      </c>
      <c r="L110" s="10">
        <v>53724390</v>
      </c>
      <c r="M110" s="8">
        <f t="shared" si="6"/>
        <v>47755.013333333336</v>
      </c>
      <c r="N110" s="8">
        <f t="shared" si="7"/>
        <v>22181.829066886872</v>
      </c>
    </row>
    <row r="111" spans="2:14" ht="13.5">
      <c r="B111" s="6" t="s">
        <v>1586</v>
      </c>
      <c r="C111" s="5">
        <v>107</v>
      </c>
      <c r="D111" s="6" t="s">
        <v>1635</v>
      </c>
      <c r="E111" s="9">
        <v>3691</v>
      </c>
      <c r="F111" s="9">
        <v>6144</v>
      </c>
      <c r="G111" s="10">
        <v>24075576</v>
      </c>
      <c r="H111" s="10">
        <v>14818000</v>
      </c>
      <c r="I111" s="8">
        <f t="shared" si="4"/>
        <v>4014.6301815226225</v>
      </c>
      <c r="J111" s="8">
        <f t="shared" si="5"/>
        <v>2411.7838541666665</v>
      </c>
      <c r="K111" s="10">
        <v>0</v>
      </c>
      <c r="L111" s="10">
        <v>0</v>
      </c>
      <c r="M111" s="8">
        <f t="shared" si="6"/>
        <v>0</v>
      </c>
      <c r="N111" s="8">
        <f t="shared" si="7"/>
        <v>0</v>
      </c>
    </row>
    <row r="112" spans="2:14" ht="13.5">
      <c r="B112" s="6" t="s">
        <v>1586</v>
      </c>
      <c r="C112" s="5">
        <v>108</v>
      </c>
      <c r="D112" s="6" t="s">
        <v>1634</v>
      </c>
      <c r="E112" s="9">
        <v>1863</v>
      </c>
      <c r="F112" s="9">
        <v>4130</v>
      </c>
      <c r="G112" s="10">
        <v>20503014</v>
      </c>
      <c r="H112" s="10">
        <v>0</v>
      </c>
      <c r="I112" s="8">
        <f t="shared" si="4"/>
        <v>0</v>
      </c>
      <c r="J112" s="8">
        <f t="shared" si="5"/>
        <v>0</v>
      </c>
      <c r="K112" s="10">
        <v>0</v>
      </c>
      <c r="L112" s="10">
        <v>76760653</v>
      </c>
      <c r="M112" s="8">
        <f t="shared" si="6"/>
        <v>41202.71229200215</v>
      </c>
      <c r="N112" s="8">
        <f t="shared" si="7"/>
        <v>18586.114527845035</v>
      </c>
    </row>
    <row r="113" spans="2:14" ht="13.5">
      <c r="B113" s="6" t="s">
        <v>1586</v>
      </c>
      <c r="C113" s="5">
        <v>109</v>
      </c>
      <c r="D113" s="6" t="s">
        <v>1633</v>
      </c>
      <c r="E113" s="9">
        <v>529</v>
      </c>
      <c r="F113" s="9">
        <v>919</v>
      </c>
      <c r="G113" s="10">
        <v>11786287</v>
      </c>
      <c r="H113" s="10">
        <v>0</v>
      </c>
      <c r="I113" s="8">
        <f t="shared" si="4"/>
        <v>0</v>
      </c>
      <c r="J113" s="8">
        <f t="shared" si="5"/>
        <v>0</v>
      </c>
      <c r="K113" s="10">
        <v>0</v>
      </c>
      <c r="L113" s="10">
        <v>25018115</v>
      </c>
      <c r="M113" s="8">
        <f t="shared" si="6"/>
        <v>47293.223062381854</v>
      </c>
      <c r="N113" s="8">
        <f t="shared" si="7"/>
        <v>27223.193688792166</v>
      </c>
    </row>
    <row r="114" spans="2:14" ht="13.5">
      <c r="B114" s="6" t="s">
        <v>1586</v>
      </c>
      <c r="C114" s="5">
        <v>110</v>
      </c>
      <c r="D114" s="6" t="s">
        <v>1632</v>
      </c>
      <c r="E114" s="9">
        <v>768</v>
      </c>
      <c r="F114" s="9">
        <v>1604</v>
      </c>
      <c r="G114" s="10">
        <v>32370322</v>
      </c>
      <c r="H114" s="10">
        <v>18911500</v>
      </c>
      <c r="I114" s="8">
        <f t="shared" si="4"/>
        <v>24624.348958333332</v>
      </c>
      <c r="J114" s="8">
        <f t="shared" si="5"/>
        <v>11790.211970074814</v>
      </c>
      <c r="K114" s="10">
        <v>0</v>
      </c>
      <c r="L114" s="10">
        <v>3834310</v>
      </c>
      <c r="M114" s="8">
        <f t="shared" si="6"/>
        <v>4992.591145833333</v>
      </c>
      <c r="N114" s="8">
        <f t="shared" si="7"/>
        <v>2390.4675810473814</v>
      </c>
    </row>
    <row r="115" spans="2:14" ht="13.5">
      <c r="B115" s="6" t="s">
        <v>1586</v>
      </c>
      <c r="C115" s="5">
        <v>111</v>
      </c>
      <c r="D115" s="6" t="s">
        <v>1631</v>
      </c>
      <c r="E115" s="9">
        <v>186</v>
      </c>
      <c r="F115" s="9">
        <v>297</v>
      </c>
      <c r="G115" s="10">
        <v>6188165</v>
      </c>
      <c r="H115" s="10">
        <v>477545</v>
      </c>
      <c r="I115" s="8">
        <f t="shared" si="4"/>
        <v>2567.44623655914</v>
      </c>
      <c r="J115" s="8">
        <f t="shared" si="5"/>
        <v>1607.8956228956229</v>
      </c>
      <c r="K115" s="10">
        <v>0</v>
      </c>
      <c r="L115" s="10">
        <v>47203203</v>
      </c>
      <c r="M115" s="8">
        <f t="shared" si="6"/>
        <v>253780.66129032258</v>
      </c>
      <c r="N115" s="8">
        <f t="shared" si="7"/>
        <v>158933.34343434343</v>
      </c>
    </row>
    <row r="116" spans="2:14" ht="13.5">
      <c r="B116" s="6" t="s">
        <v>1586</v>
      </c>
      <c r="C116" s="5">
        <v>112</v>
      </c>
      <c r="D116" s="6" t="s">
        <v>1630</v>
      </c>
      <c r="E116" s="9">
        <v>958</v>
      </c>
      <c r="F116" s="9">
        <v>1982</v>
      </c>
      <c r="G116" s="10">
        <v>27092643</v>
      </c>
      <c r="H116" s="10">
        <v>75409338</v>
      </c>
      <c r="I116" s="8">
        <f t="shared" si="4"/>
        <v>78715.38413361169</v>
      </c>
      <c r="J116" s="8">
        <f t="shared" si="5"/>
        <v>38047.092835519674</v>
      </c>
      <c r="K116" s="10">
        <v>0</v>
      </c>
      <c r="L116" s="10">
        <v>0</v>
      </c>
      <c r="M116" s="8">
        <f t="shared" si="6"/>
        <v>0</v>
      </c>
      <c r="N116" s="8">
        <f t="shared" si="7"/>
        <v>0</v>
      </c>
    </row>
    <row r="117" spans="2:14" ht="13.5">
      <c r="B117" s="6" t="s">
        <v>1586</v>
      </c>
      <c r="C117" s="5">
        <v>113</v>
      </c>
      <c r="D117" s="6" t="s">
        <v>1629</v>
      </c>
      <c r="E117" s="9">
        <v>875</v>
      </c>
      <c r="F117" s="9">
        <v>1609</v>
      </c>
      <c r="G117" s="10">
        <v>382100</v>
      </c>
      <c r="H117" s="10">
        <v>40289125</v>
      </c>
      <c r="I117" s="8">
        <f t="shared" si="4"/>
        <v>46044.71428571428</v>
      </c>
      <c r="J117" s="8">
        <f t="shared" si="5"/>
        <v>25039.85394655065</v>
      </c>
      <c r="K117" s="10">
        <v>0</v>
      </c>
      <c r="L117" s="10">
        <v>9186586</v>
      </c>
      <c r="M117" s="8">
        <f t="shared" si="6"/>
        <v>10498.95542857143</v>
      </c>
      <c r="N117" s="8">
        <f t="shared" si="7"/>
        <v>5709.50031075202</v>
      </c>
    </row>
    <row r="118" spans="2:14" ht="13.5">
      <c r="B118" s="6" t="s">
        <v>1586</v>
      </c>
      <c r="C118" s="5">
        <v>114</v>
      </c>
      <c r="D118" s="6" t="s">
        <v>1628</v>
      </c>
      <c r="E118" s="9">
        <v>1888</v>
      </c>
      <c r="F118" s="9">
        <v>3228</v>
      </c>
      <c r="G118" s="10">
        <v>1652007</v>
      </c>
      <c r="H118" s="10">
        <v>114196167</v>
      </c>
      <c r="I118" s="8">
        <f t="shared" si="4"/>
        <v>60485.257944915254</v>
      </c>
      <c r="J118" s="8">
        <f t="shared" si="5"/>
        <v>35376.755576208176</v>
      </c>
      <c r="K118" s="10">
        <v>0</v>
      </c>
      <c r="L118" s="10">
        <v>103007</v>
      </c>
      <c r="M118" s="8">
        <f t="shared" si="6"/>
        <v>54.558792372881356</v>
      </c>
      <c r="N118" s="8">
        <f t="shared" si="7"/>
        <v>31.910470879801736</v>
      </c>
    </row>
    <row r="119" spans="2:14" ht="13.5">
      <c r="B119" s="6" t="s">
        <v>1586</v>
      </c>
      <c r="C119" s="5">
        <v>115</v>
      </c>
      <c r="D119" s="6" t="s">
        <v>1627</v>
      </c>
      <c r="E119" s="9">
        <v>500</v>
      </c>
      <c r="F119" s="9">
        <v>936</v>
      </c>
      <c r="G119" s="10">
        <v>4840618</v>
      </c>
      <c r="H119" s="10">
        <v>6693000</v>
      </c>
      <c r="I119" s="8">
        <f t="shared" si="4"/>
        <v>13386</v>
      </c>
      <c r="J119" s="8">
        <f t="shared" si="5"/>
        <v>7150.641025641025</v>
      </c>
      <c r="K119" s="10">
        <v>782739</v>
      </c>
      <c r="L119" s="10">
        <v>226011</v>
      </c>
      <c r="M119" s="8">
        <f t="shared" si="6"/>
        <v>452.022</v>
      </c>
      <c r="N119" s="8">
        <f t="shared" si="7"/>
        <v>241.4647435897436</v>
      </c>
    </row>
    <row r="120" spans="2:14" ht="13.5">
      <c r="B120" s="6" t="s">
        <v>1586</v>
      </c>
      <c r="C120" s="5">
        <v>116</v>
      </c>
      <c r="D120" s="6" t="s">
        <v>1626</v>
      </c>
      <c r="E120" s="9">
        <v>3999</v>
      </c>
      <c r="F120" s="9">
        <v>6665</v>
      </c>
      <c r="G120" s="10">
        <v>-26335211</v>
      </c>
      <c r="H120" s="10">
        <v>18087061</v>
      </c>
      <c r="I120" s="8">
        <f t="shared" si="4"/>
        <v>4522.895973993498</v>
      </c>
      <c r="J120" s="8">
        <f t="shared" si="5"/>
        <v>2713.737584396099</v>
      </c>
      <c r="K120" s="10">
        <v>88195334</v>
      </c>
      <c r="L120" s="10">
        <v>2067</v>
      </c>
      <c r="M120" s="8">
        <f t="shared" si="6"/>
        <v>0.5168792198049512</v>
      </c>
      <c r="N120" s="8">
        <f t="shared" si="7"/>
        <v>0.31012753188297076</v>
      </c>
    </row>
    <row r="121" spans="2:14" ht="13.5">
      <c r="B121" s="6" t="s">
        <v>1586</v>
      </c>
      <c r="C121" s="5">
        <v>117</v>
      </c>
      <c r="D121" s="6" t="s">
        <v>1625</v>
      </c>
      <c r="E121" s="9">
        <v>1553</v>
      </c>
      <c r="F121" s="9">
        <v>2784</v>
      </c>
      <c r="G121" s="10">
        <v>-29110581</v>
      </c>
      <c r="H121" s="10">
        <v>61523000</v>
      </c>
      <c r="I121" s="8">
        <f t="shared" si="4"/>
        <v>39615.58274307792</v>
      </c>
      <c r="J121" s="8">
        <f t="shared" si="5"/>
        <v>22098.778735632182</v>
      </c>
      <c r="K121" s="10">
        <v>0</v>
      </c>
      <c r="L121" s="10">
        <v>0</v>
      </c>
      <c r="M121" s="8">
        <f t="shared" si="6"/>
        <v>0</v>
      </c>
      <c r="N121" s="8">
        <f t="shared" si="7"/>
        <v>0</v>
      </c>
    </row>
    <row r="122" spans="2:14" ht="13.5">
      <c r="B122" s="6" t="s">
        <v>1586</v>
      </c>
      <c r="C122" s="5">
        <v>118</v>
      </c>
      <c r="D122" s="6" t="s">
        <v>1624</v>
      </c>
      <c r="E122" s="9">
        <v>877</v>
      </c>
      <c r="F122" s="9">
        <v>1786</v>
      </c>
      <c r="G122" s="10">
        <v>17358642</v>
      </c>
      <c r="H122" s="10">
        <v>10438974</v>
      </c>
      <c r="I122" s="8">
        <f t="shared" si="4"/>
        <v>11903.049030786773</v>
      </c>
      <c r="J122" s="8">
        <f t="shared" si="5"/>
        <v>5844.890257558791</v>
      </c>
      <c r="K122" s="10">
        <v>0</v>
      </c>
      <c r="L122" s="10">
        <v>16797650</v>
      </c>
      <c r="M122" s="8">
        <f t="shared" si="6"/>
        <v>19153.534777651083</v>
      </c>
      <c r="N122" s="8">
        <f t="shared" si="7"/>
        <v>9405.179171332587</v>
      </c>
    </row>
    <row r="123" spans="2:14" ht="13.5">
      <c r="B123" s="6" t="s">
        <v>1586</v>
      </c>
      <c r="C123" s="5">
        <v>119</v>
      </c>
      <c r="D123" s="6" t="s">
        <v>1623</v>
      </c>
      <c r="E123" s="9">
        <v>1917</v>
      </c>
      <c r="F123" s="9">
        <v>3574</v>
      </c>
      <c r="G123" s="10">
        <v>3446359</v>
      </c>
      <c r="H123" s="10">
        <v>102123056</v>
      </c>
      <c r="I123" s="8">
        <f t="shared" si="4"/>
        <v>53272.32968179447</v>
      </c>
      <c r="J123" s="8">
        <f t="shared" si="5"/>
        <v>28573.88248461108</v>
      </c>
      <c r="K123" s="10">
        <v>0</v>
      </c>
      <c r="L123" s="10">
        <v>121325883</v>
      </c>
      <c r="M123" s="8">
        <f t="shared" si="6"/>
        <v>63289.453834115804</v>
      </c>
      <c r="N123" s="8">
        <f t="shared" si="7"/>
        <v>33946.80554001119</v>
      </c>
    </row>
    <row r="124" spans="2:14" ht="13.5">
      <c r="B124" s="6" t="s">
        <v>1586</v>
      </c>
      <c r="C124" s="5">
        <v>120</v>
      </c>
      <c r="D124" s="6" t="s">
        <v>1622</v>
      </c>
      <c r="E124" s="9">
        <v>1138</v>
      </c>
      <c r="F124" s="9">
        <v>2147</v>
      </c>
      <c r="G124" s="10">
        <v>62685051</v>
      </c>
      <c r="H124" s="10">
        <v>0</v>
      </c>
      <c r="I124" s="8">
        <f t="shared" si="4"/>
        <v>0</v>
      </c>
      <c r="J124" s="8">
        <f t="shared" si="5"/>
        <v>0</v>
      </c>
      <c r="K124" s="10">
        <v>0</v>
      </c>
      <c r="L124" s="10">
        <v>30991314</v>
      </c>
      <c r="M124" s="8">
        <f t="shared" si="6"/>
        <v>27233.140597539543</v>
      </c>
      <c r="N124" s="8">
        <f t="shared" si="7"/>
        <v>14434.70610153703</v>
      </c>
    </row>
    <row r="125" spans="2:14" ht="13.5">
      <c r="B125" s="6" t="s">
        <v>1586</v>
      </c>
      <c r="C125" s="5">
        <v>121</v>
      </c>
      <c r="D125" s="6" t="s">
        <v>1621</v>
      </c>
      <c r="E125" s="9">
        <v>2687</v>
      </c>
      <c r="F125" s="9">
        <v>4943</v>
      </c>
      <c r="G125" s="10">
        <v>86579483</v>
      </c>
      <c r="H125" s="10">
        <v>38397505</v>
      </c>
      <c r="I125" s="8">
        <f t="shared" si="4"/>
        <v>14290.102344622255</v>
      </c>
      <c r="J125" s="8">
        <f t="shared" si="5"/>
        <v>7768.056848067975</v>
      </c>
      <c r="K125" s="10">
        <v>0</v>
      </c>
      <c r="L125" s="10">
        <v>0</v>
      </c>
      <c r="M125" s="8">
        <f t="shared" si="6"/>
        <v>0</v>
      </c>
      <c r="N125" s="8">
        <f t="shared" si="7"/>
        <v>0</v>
      </c>
    </row>
    <row r="126" spans="2:14" ht="13.5">
      <c r="B126" s="6" t="s">
        <v>1586</v>
      </c>
      <c r="C126" s="5">
        <v>122</v>
      </c>
      <c r="D126" s="6" t="s">
        <v>1620</v>
      </c>
      <c r="E126" s="9">
        <v>1123</v>
      </c>
      <c r="F126" s="9">
        <v>2297</v>
      </c>
      <c r="G126" s="10">
        <v>16321480</v>
      </c>
      <c r="H126" s="10">
        <v>0</v>
      </c>
      <c r="I126" s="8">
        <f t="shared" si="4"/>
        <v>0</v>
      </c>
      <c r="J126" s="8">
        <f t="shared" si="5"/>
        <v>0</v>
      </c>
      <c r="K126" s="10">
        <v>0</v>
      </c>
      <c r="L126" s="10">
        <v>75000000</v>
      </c>
      <c r="M126" s="8">
        <f t="shared" si="6"/>
        <v>66785.3962600178</v>
      </c>
      <c r="N126" s="8">
        <f t="shared" si="7"/>
        <v>32651.284283848498</v>
      </c>
    </row>
    <row r="127" spans="2:14" ht="13.5">
      <c r="B127" s="6" t="s">
        <v>1586</v>
      </c>
      <c r="C127" s="5">
        <v>123</v>
      </c>
      <c r="D127" s="6" t="s">
        <v>1619</v>
      </c>
      <c r="E127" s="9">
        <v>4601</v>
      </c>
      <c r="F127" s="9">
        <v>8322</v>
      </c>
      <c r="G127" s="10">
        <v>-294718166</v>
      </c>
      <c r="H127" s="10">
        <v>140000000</v>
      </c>
      <c r="I127" s="8">
        <f t="shared" si="4"/>
        <v>30428.167789610954</v>
      </c>
      <c r="J127" s="8">
        <f t="shared" si="5"/>
        <v>16822.879115597214</v>
      </c>
      <c r="K127" s="10">
        <v>359707373</v>
      </c>
      <c r="L127" s="10">
        <v>0</v>
      </c>
      <c r="M127" s="8">
        <f t="shared" si="6"/>
        <v>0</v>
      </c>
      <c r="N127" s="8">
        <f t="shared" si="7"/>
        <v>0</v>
      </c>
    </row>
    <row r="128" spans="2:14" ht="13.5">
      <c r="B128" s="6" t="s">
        <v>1586</v>
      </c>
      <c r="C128" s="5">
        <v>124</v>
      </c>
      <c r="D128" s="6" t="s">
        <v>1618</v>
      </c>
      <c r="E128" s="9">
        <v>2455</v>
      </c>
      <c r="F128" s="9">
        <v>4364</v>
      </c>
      <c r="G128" s="10">
        <v>-116751713</v>
      </c>
      <c r="H128" s="10">
        <v>106522494</v>
      </c>
      <c r="I128" s="8">
        <f t="shared" si="4"/>
        <v>43390.01792260692</v>
      </c>
      <c r="J128" s="8">
        <f t="shared" si="5"/>
        <v>24409.370760769936</v>
      </c>
      <c r="K128" s="10">
        <v>159270437</v>
      </c>
      <c r="L128" s="10">
        <v>0</v>
      </c>
      <c r="M128" s="8">
        <f t="shared" si="6"/>
        <v>0</v>
      </c>
      <c r="N128" s="8">
        <f t="shared" si="7"/>
        <v>0</v>
      </c>
    </row>
    <row r="129" spans="2:14" ht="13.5">
      <c r="B129" s="6" t="s">
        <v>1586</v>
      </c>
      <c r="C129" s="5">
        <v>125</v>
      </c>
      <c r="D129" s="6" t="s">
        <v>1617</v>
      </c>
      <c r="E129" s="9">
        <v>868</v>
      </c>
      <c r="F129" s="9">
        <v>1688</v>
      </c>
      <c r="G129" s="10">
        <v>108395916</v>
      </c>
      <c r="H129" s="10">
        <v>252000</v>
      </c>
      <c r="I129" s="8">
        <f t="shared" si="4"/>
        <v>290.3225806451613</v>
      </c>
      <c r="J129" s="8">
        <f t="shared" si="5"/>
        <v>149.28909952606634</v>
      </c>
      <c r="K129" s="10">
        <v>0</v>
      </c>
      <c r="L129" s="10">
        <v>0</v>
      </c>
      <c r="M129" s="8">
        <f t="shared" si="6"/>
        <v>0</v>
      </c>
      <c r="N129" s="8">
        <f t="shared" si="7"/>
        <v>0</v>
      </c>
    </row>
    <row r="130" spans="2:14" ht="13.5">
      <c r="B130" s="6" t="s">
        <v>1586</v>
      </c>
      <c r="C130" s="5">
        <v>126</v>
      </c>
      <c r="D130" s="6" t="s">
        <v>1616</v>
      </c>
      <c r="E130" s="9">
        <v>1047</v>
      </c>
      <c r="F130" s="9">
        <v>2654</v>
      </c>
      <c r="G130" s="10">
        <v>8779931</v>
      </c>
      <c r="H130" s="10">
        <v>10040100</v>
      </c>
      <c r="I130" s="8">
        <f t="shared" si="4"/>
        <v>9589.398280802292</v>
      </c>
      <c r="J130" s="8">
        <f t="shared" si="5"/>
        <v>3783.006782215524</v>
      </c>
      <c r="K130" s="10">
        <v>0</v>
      </c>
      <c r="L130" s="10">
        <v>5300000</v>
      </c>
      <c r="M130" s="8">
        <f t="shared" si="6"/>
        <v>5062.082139446036</v>
      </c>
      <c r="N130" s="8">
        <f t="shared" si="7"/>
        <v>1996.9856819894499</v>
      </c>
    </row>
    <row r="131" spans="2:14" ht="13.5">
      <c r="B131" s="6" t="s">
        <v>1586</v>
      </c>
      <c r="C131" s="5">
        <v>127</v>
      </c>
      <c r="D131" s="6" t="s">
        <v>1615</v>
      </c>
      <c r="E131" s="9">
        <v>6706</v>
      </c>
      <c r="F131" s="9">
        <v>12828</v>
      </c>
      <c r="G131" s="10">
        <v>0</v>
      </c>
      <c r="H131" s="10">
        <v>126320631</v>
      </c>
      <c r="I131" s="8">
        <f t="shared" si="4"/>
        <v>18836.956606024454</v>
      </c>
      <c r="J131" s="8">
        <f t="shared" si="5"/>
        <v>9847.258419083255</v>
      </c>
      <c r="K131" s="10">
        <v>0</v>
      </c>
      <c r="L131" s="10">
        <v>768302</v>
      </c>
      <c r="M131" s="8">
        <f t="shared" si="6"/>
        <v>114.56934088875634</v>
      </c>
      <c r="N131" s="8">
        <f t="shared" si="7"/>
        <v>59.89257873401933</v>
      </c>
    </row>
    <row r="132" spans="2:14" ht="13.5">
      <c r="B132" s="6" t="s">
        <v>1586</v>
      </c>
      <c r="C132" s="5">
        <v>128</v>
      </c>
      <c r="D132" s="6" t="s">
        <v>1614</v>
      </c>
      <c r="E132" s="9">
        <v>1101</v>
      </c>
      <c r="F132" s="9">
        <v>2845</v>
      </c>
      <c r="G132" s="10">
        <v>63297368</v>
      </c>
      <c r="H132" s="10">
        <v>45085997</v>
      </c>
      <c r="I132" s="8">
        <f t="shared" si="4"/>
        <v>40950.04268846503</v>
      </c>
      <c r="J132" s="8">
        <f t="shared" si="5"/>
        <v>15847.450615114236</v>
      </c>
      <c r="K132" s="10">
        <v>0</v>
      </c>
      <c r="L132" s="10">
        <v>60971223</v>
      </c>
      <c r="M132" s="8">
        <f t="shared" si="6"/>
        <v>55378.0408719346</v>
      </c>
      <c r="N132" s="8">
        <f t="shared" si="7"/>
        <v>21431.009841827767</v>
      </c>
    </row>
    <row r="133" spans="2:14" ht="13.5">
      <c r="B133" s="6" t="s">
        <v>1586</v>
      </c>
      <c r="C133" s="5">
        <v>129</v>
      </c>
      <c r="D133" s="6" t="s">
        <v>1613</v>
      </c>
      <c r="E133" s="9">
        <v>991</v>
      </c>
      <c r="F133" s="9">
        <v>2047</v>
      </c>
      <c r="G133" s="10">
        <v>42741585</v>
      </c>
      <c r="H133" s="10">
        <v>2123179</v>
      </c>
      <c r="I133" s="8">
        <f aca="true" t="shared" si="8" ref="I133:I196">H133/E133</f>
        <v>2142.4611503531787</v>
      </c>
      <c r="J133" s="8">
        <f aca="true" t="shared" si="9" ref="J133:J196">H133/F133</f>
        <v>1037.2149487054226</v>
      </c>
      <c r="K133" s="10">
        <v>0</v>
      </c>
      <c r="L133" s="10">
        <v>22572115</v>
      </c>
      <c r="M133" s="8">
        <f aca="true" t="shared" si="10" ref="M133:M196">L133/E133</f>
        <v>22777.10898082745</v>
      </c>
      <c r="N133" s="8">
        <f aca="true" t="shared" si="11" ref="N133:N196">L133/F133</f>
        <v>11026.924767953102</v>
      </c>
    </row>
    <row r="134" spans="2:14" ht="13.5">
      <c r="B134" s="6" t="s">
        <v>1586</v>
      </c>
      <c r="C134" s="5">
        <v>130</v>
      </c>
      <c r="D134" s="6" t="s">
        <v>1612</v>
      </c>
      <c r="E134" s="9">
        <v>940</v>
      </c>
      <c r="F134" s="9">
        <v>2137</v>
      </c>
      <c r="G134" s="10">
        <v>29119290</v>
      </c>
      <c r="H134" s="10">
        <v>37026000</v>
      </c>
      <c r="I134" s="8">
        <f t="shared" si="8"/>
        <v>39389.36170212766</v>
      </c>
      <c r="J134" s="8">
        <f t="shared" si="9"/>
        <v>17326.158165652785</v>
      </c>
      <c r="K134" s="10">
        <v>0</v>
      </c>
      <c r="L134" s="10">
        <v>714000</v>
      </c>
      <c r="M134" s="8">
        <f t="shared" si="10"/>
        <v>759.5744680851063</v>
      </c>
      <c r="N134" s="8">
        <f t="shared" si="11"/>
        <v>334.1132428638278</v>
      </c>
    </row>
    <row r="135" spans="2:14" ht="13.5">
      <c r="B135" s="6" t="s">
        <v>1586</v>
      </c>
      <c r="C135" s="5">
        <v>131</v>
      </c>
      <c r="D135" s="6" t="s">
        <v>1611</v>
      </c>
      <c r="E135" s="9">
        <v>1157</v>
      </c>
      <c r="F135" s="9">
        <v>1987</v>
      </c>
      <c r="G135" s="10">
        <v>846712</v>
      </c>
      <c r="H135" s="10">
        <v>17911961</v>
      </c>
      <c r="I135" s="8">
        <f t="shared" si="8"/>
        <v>15481.38375108038</v>
      </c>
      <c r="J135" s="8">
        <f t="shared" si="9"/>
        <v>9014.57523905385</v>
      </c>
      <c r="K135" s="10">
        <v>0</v>
      </c>
      <c r="L135" s="10">
        <v>16140843</v>
      </c>
      <c r="M135" s="8">
        <f t="shared" si="10"/>
        <v>13950.598962834918</v>
      </c>
      <c r="N135" s="8">
        <f t="shared" si="11"/>
        <v>8123.222445898339</v>
      </c>
    </row>
    <row r="136" spans="2:14" ht="13.5">
      <c r="B136" s="6" t="s">
        <v>1586</v>
      </c>
      <c r="C136" s="5">
        <v>132</v>
      </c>
      <c r="D136" s="6" t="s">
        <v>792</v>
      </c>
      <c r="E136" s="9">
        <v>1803</v>
      </c>
      <c r="F136" s="9">
        <v>3572</v>
      </c>
      <c r="G136" s="10">
        <v>31957357</v>
      </c>
      <c r="H136" s="10">
        <v>1028000</v>
      </c>
      <c r="I136" s="8">
        <f t="shared" si="8"/>
        <v>570.1608430393788</v>
      </c>
      <c r="J136" s="8">
        <f t="shared" si="9"/>
        <v>287.7939529675252</v>
      </c>
      <c r="K136" s="10">
        <v>0</v>
      </c>
      <c r="L136" s="10">
        <v>77040561</v>
      </c>
      <c r="M136" s="8">
        <f t="shared" si="10"/>
        <v>42729.096505823625</v>
      </c>
      <c r="N136" s="8">
        <f t="shared" si="11"/>
        <v>21567.906215005598</v>
      </c>
    </row>
    <row r="137" spans="2:14" ht="13.5">
      <c r="B137" s="6" t="s">
        <v>1586</v>
      </c>
      <c r="C137" s="5">
        <v>133</v>
      </c>
      <c r="D137" s="6" t="s">
        <v>1610</v>
      </c>
      <c r="E137" s="9">
        <v>2960</v>
      </c>
      <c r="F137" s="9">
        <v>6663</v>
      </c>
      <c r="G137" s="10">
        <v>25278877</v>
      </c>
      <c r="H137" s="10">
        <v>57329886</v>
      </c>
      <c r="I137" s="8">
        <f t="shared" si="8"/>
        <v>19368.20472972973</v>
      </c>
      <c r="J137" s="8">
        <f t="shared" si="9"/>
        <v>8604.215218370104</v>
      </c>
      <c r="K137" s="10">
        <v>0</v>
      </c>
      <c r="L137" s="10">
        <v>0</v>
      </c>
      <c r="M137" s="8">
        <f t="shared" si="10"/>
        <v>0</v>
      </c>
      <c r="N137" s="8">
        <f t="shared" si="11"/>
        <v>0</v>
      </c>
    </row>
    <row r="138" spans="2:14" ht="13.5">
      <c r="B138" s="6" t="s">
        <v>1586</v>
      </c>
      <c r="C138" s="5">
        <v>134</v>
      </c>
      <c r="D138" s="6" t="s">
        <v>1609</v>
      </c>
      <c r="E138" s="9">
        <v>667</v>
      </c>
      <c r="F138" s="9">
        <v>1386</v>
      </c>
      <c r="G138" s="10">
        <v>39486282</v>
      </c>
      <c r="H138" s="10">
        <v>48172000</v>
      </c>
      <c r="I138" s="8">
        <f t="shared" si="8"/>
        <v>72221.88905547226</v>
      </c>
      <c r="J138" s="8">
        <f t="shared" si="9"/>
        <v>34756.132756132756</v>
      </c>
      <c r="K138" s="10">
        <v>0</v>
      </c>
      <c r="L138" s="10">
        <v>40907520</v>
      </c>
      <c r="M138" s="8">
        <f t="shared" si="10"/>
        <v>61330.614692653675</v>
      </c>
      <c r="N138" s="8">
        <f t="shared" si="11"/>
        <v>29514.805194805194</v>
      </c>
    </row>
    <row r="139" spans="2:14" ht="13.5">
      <c r="B139" s="6" t="s">
        <v>1586</v>
      </c>
      <c r="C139" s="5">
        <v>135</v>
      </c>
      <c r="D139" s="6" t="s">
        <v>1608</v>
      </c>
      <c r="E139" s="9">
        <v>580</v>
      </c>
      <c r="F139" s="9">
        <v>1571</v>
      </c>
      <c r="G139" s="10">
        <v>34360862</v>
      </c>
      <c r="H139" s="10">
        <v>21813607</v>
      </c>
      <c r="I139" s="8">
        <f t="shared" si="8"/>
        <v>37609.66724137931</v>
      </c>
      <c r="J139" s="8">
        <f t="shared" si="9"/>
        <v>13885.17313812858</v>
      </c>
      <c r="K139" s="10">
        <v>0</v>
      </c>
      <c r="L139" s="10">
        <v>29342896</v>
      </c>
      <c r="M139" s="8">
        <f t="shared" si="10"/>
        <v>50591.2</v>
      </c>
      <c r="N139" s="8">
        <f t="shared" si="11"/>
        <v>18677.845957988542</v>
      </c>
    </row>
    <row r="140" spans="2:14" ht="13.5">
      <c r="B140" s="6" t="s">
        <v>1586</v>
      </c>
      <c r="C140" s="5">
        <v>136</v>
      </c>
      <c r="D140" s="6" t="s">
        <v>1607</v>
      </c>
      <c r="E140" s="9">
        <v>1090</v>
      </c>
      <c r="F140" s="9">
        <v>2280</v>
      </c>
      <c r="G140" s="10">
        <v>50550247</v>
      </c>
      <c r="H140" s="10">
        <v>20817000</v>
      </c>
      <c r="I140" s="8">
        <f t="shared" si="8"/>
        <v>19098.16513761468</v>
      </c>
      <c r="J140" s="8">
        <f t="shared" si="9"/>
        <v>9130.263157894737</v>
      </c>
      <c r="K140" s="10">
        <v>0</v>
      </c>
      <c r="L140" s="10">
        <v>3056689</v>
      </c>
      <c r="M140" s="8">
        <f t="shared" si="10"/>
        <v>2804.3018348623855</v>
      </c>
      <c r="N140" s="8">
        <f t="shared" si="11"/>
        <v>1340.6530701754386</v>
      </c>
    </row>
    <row r="141" spans="2:14" ht="13.5">
      <c r="B141" s="6" t="s">
        <v>1586</v>
      </c>
      <c r="C141" s="5">
        <v>137</v>
      </c>
      <c r="D141" s="6" t="s">
        <v>1606</v>
      </c>
      <c r="E141" s="9">
        <v>1503</v>
      </c>
      <c r="F141" s="9">
        <v>2926</v>
      </c>
      <c r="G141" s="10">
        <v>2486044</v>
      </c>
      <c r="H141" s="10">
        <v>44632851</v>
      </c>
      <c r="I141" s="8">
        <f t="shared" si="8"/>
        <v>29695.84231536926</v>
      </c>
      <c r="J141" s="8">
        <f t="shared" si="9"/>
        <v>15253.87935748462</v>
      </c>
      <c r="K141" s="10">
        <v>0</v>
      </c>
      <c r="L141" s="10">
        <v>2124979</v>
      </c>
      <c r="M141" s="8">
        <f t="shared" si="10"/>
        <v>1413.8250166333999</v>
      </c>
      <c r="N141" s="8">
        <f t="shared" si="11"/>
        <v>726.2402597402597</v>
      </c>
    </row>
    <row r="142" spans="2:14" ht="13.5">
      <c r="B142" s="6" t="s">
        <v>1586</v>
      </c>
      <c r="C142" s="5">
        <v>138</v>
      </c>
      <c r="D142" s="6" t="s">
        <v>1605</v>
      </c>
      <c r="E142" s="9">
        <v>4504</v>
      </c>
      <c r="F142" s="9">
        <v>8768</v>
      </c>
      <c r="G142" s="10">
        <v>81014096</v>
      </c>
      <c r="H142" s="10">
        <v>21500000</v>
      </c>
      <c r="I142" s="8">
        <f t="shared" si="8"/>
        <v>4773.5346358792185</v>
      </c>
      <c r="J142" s="8">
        <f t="shared" si="9"/>
        <v>2452.098540145985</v>
      </c>
      <c r="K142" s="10">
        <v>0</v>
      </c>
      <c r="L142" s="10">
        <v>0</v>
      </c>
      <c r="M142" s="8">
        <f t="shared" si="10"/>
        <v>0</v>
      </c>
      <c r="N142" s="8">
        <f t="shared" si="11"/>
        <v>0</v>
      </c>
    </row>
    <row r="143" spans="2:14" ht="13.5">
      <c r="B143" s="6" t="s">
        <v>1586</v>
      </c>
      <c r="C143" s="5">
        <v>139</v>
      </c>
      <c r="D143" s="6" t="s">
        <v>836</v>
      </c>
      <c r="E143" s="9">
        <v>1474</v>
      </c>
      <c r="F143" s="9">
        <v>2945</v>
      </c>
      <c r="G143" s="10">
        <v>75519284</v>
      </c>
      <c r="H143" s="10">
        <v>7901667</v>
      </c>
      <c r="I143" s="8">
        <f t="shared" si="8"/>
        <v>5360.696743554952</v>
      </c>
      <c r="J143" s="8">
        <f t="shared" si="9"/>
        <v>2683.078777589134</v>
      </c>
      <c r="K143" s="10">
        <v>0</v>
      </c>
      <c r="L143" s="10">
        <v>84</v>
      </c>
      <c r="M143" s="8">
        <f t="shared" si="10"/>
        <v>0.05698778833107191</v>
      </c>
      <c r="N143" s="8">
        <f t="shared" si="11"/>
        <v>0.028522920203735144</v>
      </c>
    </row>
    <row r="144" spans="2:14" ht="13.5">
      <c r="B144" s="6" t="s">
        <v>1586</v>
      </c>
      <c r="C144" s="5">
        <v>140</v>
      </c>
      <c r="D144" s="6" t="s">
        <v>1604</v>
      </c>
      <c r="E144" s="9">
        <v>686</v>
      </c>
      <c r="F144" s="9">
        <v>1556</v>
      </c>
      <c r="G144" s="10">
        <v>51184781</v>
      </c>
      <c r="H144" s="10">
        <v>11266000</v>
      </c>
      <c r="I144" s="8">
        <f t="shared" si="8"/>
        <v>16422.74052478134</v>
      </c>
      <c r="J144" s="8">
        <f t="shared" si="9"/>
        <v>7240.359897172237</v>
      </c>
      <c r="K144" s="10">
        <v>0</v>
      </c>
      <c r="L144" s="10">
        <v>104244652</v>
      </c>
      <c r="M144" s="8">
        <f t="shared" si="10"/>
        <v>151960.13411078718</v>
      </c>
      <c r="N144" s="8">
        <f t="shared" si="11"/>
        <v>66995.27763496144</v>
      </c>
    </row>
    <row r="145" spans="2:14" ht="13.5">
      <c r="B145" s="6" t="s">
        <v>1586</v>
      </c>
      <c r="C145" s="5">
        <v>141</v>
      </c>
      <c r="D145" s="6" t="s">
        <v>1603</v>
      </c>
      <c r="E145" s="9">
        <v>1540</v>
      </c>
      <c r="F145" s="9">
        <v>2991</v>
      </c>
      <c r="G145" s="10">
        <v>57488314</v>
      </c>
      <c r="H145" s="10">
        <v>79641000</v>
      </c>
      <c r="I145" s="8">
        <f t="shared" si="8"/>
        <v>51714.93506493507</v>
      </c>
      <c r="J145" s="8">
        <f t="shared" si="9"/>
        <v>26626.880641925778</v>
      </c>
      <c r="K145" s="10">
        <v>0</v>
      </c>
      <c r="L145" s="10">
        <v>54489007</v>
      </c>
      <c r="M145" s="8">
        <f t="shared" si="10"/>
        <v>35382.47207792208</v>
      </c>
      <c r="N145" s="8">
        <f t="shared" si="11"/>
        <v>18217.655299231028</v>
      </c>
    </row>
    <row r="146" spans="2:14" ht="13.5">
      <c r="B146" s="6" t="s">
        <v>1586</v>
      </c>
      <c r="C146" s="5">
        <v>142</v>
      </c>
      <c r="D146" s="6" t="s">
        <v>1602</v>
      </c>
      <c r="E146" s="9">
        <v>1497</v>
      </c>
      <c r="F146" s="9">
        <v>2859</v>
      </c>
      <c r="G146" s="10">
        <v>820987</v>
      </c>
      <c r="H146" s="10">
        <v>18766000</v>
      </c>
      <c r="I146" s="8">
        <f t="shared" si="8"/>
        <v>12535.738142952572</v>
      </c>
      <c r="J146" s="8">
        <f t="shared" si="9"/>
        <v>6563.833508219657</v>
      </c>
      <c r="K146" s="10">
        <v>0</v>
      </c>
      <c r="L146" s="10">
        <v>165112016</v>
      </c>
      <c r="M146" s="8">
        <f t="shared" si="10"/>
        <v>110295.26786907148</v>
      </c>
      <c r="N146" s="8">
        <f t="shared" si="11"/>
        <v>57751.667016439314</v>
      </c>
    </row>
    <row r="147" spans="2:14" ht="13.5">
      <c r="B147" s="6" t="s">
        <v>1586</v>
      </c>
      <c r="C147" s="5">
        <v>143</v>
      </c>
      <c r="D147" s="6" t="s">
        <v>1601</v>
      </c>
      <c r="E147" s="9">
        <v>529</v>
      </c>
      <c r="F147" s="9">
        <v>890</v>
      </c>
      <c r="G147" s="10">
        <v>41203703</v>
      </c>
      <c r="H147" s="10">
        <v>3130577</v>
      </c>
      <c r="I147" s="8">
        <f t="shared" si="8"/>
        <v>5917.914933837429</v>
      </c>
      <c r="J147" s="8">
        <f t="shared" si="9"/>
        <v>3517.502247191011</v>
      </c>
      <c r="K147" s="10">
        <v>0</v>
      </c>
      <c r="L147" s="10">
        <v>39551661</v>
      </c>
      <c r="M147" s="8">
        <f t="shared" si="10"/>
        <v>74766.8449905482</v>
      </c>
      <c r="N147" s="8">
        <f t="shared" si="11"/>
        <v>44440.06853932584</v>
      </c>
    </row>
    <row r="148" spans="2:14" ht="13.5">
      <c r="B148" s="6" t="s">
        <v>1586</v>
      </c>
      <c r="C148" s="5">
        <v>144</v>
      </c>
      <c r="D148" s="6" t="s">
        <v>1600</v>
      </c>
      <c r="E148" s="9">
        <v>1118</v>
      </c>
      <c r="F148" s="9">
        <v>2330</v>
      </c>
      <c r="G148" s="10">
        <v>70198299</v>
      </c>
      <c r="H148" s="10">
        <v>21414356</v>
      </c>
      <c r="I148" s="8">
        <f t="shared" si="8"/>
        <v>19154.16457960644</v>
      </c>
      <c r="J148" s="8">
        <f t="shared" si="9"/>
        <v>9190.710729613735</v>
      </c>
      <c r="K148" s="10">
        <v>0</v>
      </c>
      <c r="L148" s="10">
        <v>58210000</v>
      </c>
      <c r="M148" s="8">
        <f t="shared" si="10"/>
        <v>52066.189624329156</v>
      </c>
      <c r="N148" s="8">
        <f t="shared" si="11"/>
        <v>24982.83261802575</v>
      </c>
    </row>
    <row r="149" spans="2:14" ht="13.5">
      <c r="B149" s="6" t="s">
        <v>1586</v>
      </c>
      <c r="C149" s="5">
        <v>145</v>
      </c>
      <c r="D149" s="6" t="s">
        <v>1599</v>
      </c>
      <c r="E149" s="9">
        <v>3095</v>
      </c>
      <c r="F149" s="9">
        <v>5761</v>
      </c>
      <c r="G149" s="10">
        <v>-278477692</v>
      </c>
      <c r="H149" s="10">
        <v>75000000</v>
      </c>
      <c r="I149" s="8">
        <f t="shared" si="8"/>
        <v>24232.633279483038</v>
      </c>
      <c r="J149" s="8">
        <f t="shared" si="9"/>
        <v>13018.573164381183</v>
      </c>
      <c r="K149" s="10">
        <v>419793028</v>
      </c>
      <c r="L149" s="10">
        <v>0</v>
      </c>
      <c r="M149" s="8">
        <f t="shared" si="10"/>
        <v>0</v>
      </c>
      <c r="N149" s="8">
        <f t="shared" si="11"/>
        <v>0</v>
      </c>
    </row>
    <row r="150" spans="2:14" ht="13.5">
      <c r="B150" s="6" t="s">
        <v>1586</v>
      </c>
      <c r="C150" s="5">
        <v>146</v>
      </c>
      <c r="D150" s="6" t="s">
        <v>1598</v>
      </c>
      <c r="E150" s="9">
        <v>2002</v>
      </c>
      <c r="F150" s="9">
        <v>4309</v>
      </c>
      <c r="G150" s="10">
        <v>55770712</v>
      </c>
      <c r="H150" s="10">
        <v>0</v>
      </c>
      <c r="I150" s="8">
        <f t="shared" si="8"/>
        <v>0</v>
      </c>
      <c r="J150" s="8">
        <f t="shared" si="9"/>
        <v>0</v>
      </c>
      <c r="K150" s="10">
        <v>0</v>
      </c>
      <c r="L150" s="10">
        <v>0</v>
      </c>
      <c r="M150" s="8">
        <f t="shared" si="10"/>
        <v>0</v>
      </c>
      <c r="N150" s="8">
        <f t="shared" si="11"/>
        <v>0</v>
      </c>
    </row>
    <row r="151" spans="2:14" ht="13.5">
      <c r="B151" s="6" t="s">
        <v>1586</v>
      </c>
      <c r="C151" s="5">
        <v>147</v>
      </c>
      <c r="D151" s="6" t="s">
        <v>1597</v>
      </c>
      <c r="E151" s="9">
        <v>1320</v>
      </c>
      <c r="F151" s="9">
        <v>3337</v>
      </c>
      <c r="G151" s="10">
        <v>130542259</v>
      </c>
      <c r="H151" s="10">
        <v>4106814</v>
      </c>
      <c r="I151" s="8">
        <f t="shared" si="8"/>
        <v>3111.2227272727273</v>
      </c>
      <c r="J151" s="8">
        <f t="shared" si="9"/>
        <v>1230.690440515433</v>
      </c>
      <c r="K151" s="10">
        <v>0</v>
      </c>
      <c r="L151" s="10">
        <v>380149</v>
      </c>
      <c r="M151" s="8">
        <f t="shared" si="10"/>
        <v>287.9916666666667</v>
      </c>
      <c r="N151" s="8">
        <f t="shared" si="11"/>
        <v>113.9193886724603</v>
      </c>
    </row>
    <row r="152" spans="2:14" ht="13.5">
      <c r="B152" s="6" t="s">
        <v>1586</v>
      </c>
      <c r="C152" s="5">
        <v>148</v>
      </c>
      <c r="D152" s="6" t="s">
        <v>1596</v>
      </c>
      <c r="E152" s="9">
        <v>1767</v>
      </c>
      <c r="F152" s="9">
        <v>3376</v>
      </c>
      <c r="G152" s="10">
        <v>15352147</v>
      </c>
      <c r="H152" s="10">
        <v>55000000</v>
      </c>
      <c r="I152" s="8">
        <f t="shared" si="8"/>
        <v>31126.2026032824</v>
      </c>
      <c r="J152" s="8">
        <f t="shared" si="9"/>
        <v>16291.469194312796</v>
      </c>
      <c r="K152" s="10">
        <v>0</v>
      </c>
      <c r="L152" s="10">
        <v>100399</v>
      </c>
      <c r="M152" s="8">
        <f t="shared" si="10"/>
        <v>56.81890209394454</v>
      </c>
      <c r="N152" s="8">
        <f t="shared" si="11"/>
        <v>29.73904028436019</v>
      </c>
    </row>
    <row r="153" spans="2:14" ht="13.5">
      <c r="B153" s="6" t="s">
        <v>1586</v>
      </c>
      <c r="C153" s="5">
        <v>149</v>
      </c>
      <c r="D153" s="6" t="s">
        <v>1595</v>
      </c>
      <c r="E153" s="9">
        <v>1640</v>
      </c>
      <c r="F153" s="9">
        <v>3001</v>
      </c>
      <c r="G153" s="10">
        <v>60901243</v>
      </c>
      <c r="H153" s="10">
        <v>0</v>
      </c>
      <c r="I153" s="8">
        <f t="shared" si="8"/>
        <v>0</v>
      </c>
      <c r="J153" s="8">
        <f t="shared" si="9"/>
        <v>0</v>
      </c>
      <c r="K153" s="10">
        <v>0</v>
      </c>
      <c r="L153" s="10">
        <v>200000</v>
      </c>
      <c r="M153" s="8">
        <f t="shared" si="10"/>
        <v>121.95121951219512</v>
      </c>
      <c r="N153" s="8">
        <f t="shared" si="11"/>
        <v>66.64445184938354</v>
      </c>
    </row>
    <row r="154" spans="2:14" ht="13.5">
      <c r="B154" s="6" t="s">
        <v>1586</v>
      </c>
      <c r="C154" s="5">
        <v>150</v>
      </c>
      <c r="D154" s="6" t="s">
        <v>1594</v>
      </c>
      <c r="E154" s="9">
        <v>445</v>
      </c>
      <c r="F154" s="9">
        <v>934</v>
      </c>
      <c r="G154" s="10">
        <v>33778344</v>
      </c>
      <c r="H154" s="10">
        <v>9102333</v>
      </c>
      <c r="I154" s="8">
        <f t="shared" si="8"/>
        <v>20454.680898876406</v>
      </c>
      <c r="J154" s="8">
        <f t="shared" si="9"/>
        <v>9745.538543897217</v>
      </c>
      <c r="K154" s="10">
        <v>0</v>
      </c>
      <c r="L154" s="10">
        <v>0</v>
      </c>
      <c r="M154" s="8">
        <f t="shared" si="10"/>
        <v>0</v>
      </c>
      <c r="N154" s="8">
        <f t="shared" si="11"/>
        <v>0</v>
      </c>
    </row>
    <row r="155" spans="2:14" ht="13.5">
      <c r="B155" s="6" t="s">
        <v>1586</v>
      </c>
      <c r="C155" s="5">
        <v>151</v>
      </c>
      <c r="D155" s="6" t="s">
        <v>1593</v>
      </c>
      <c r="E155" s="9">
        <v>1704</v>
      </c>
      <c r="F155" s="9">
        <v>3066</v>
      </c>
      <c r="G155" s="10">
        <v>-145211866</v>
      </c>
      <c r="H155" s="10">
        <v>0</v>
      </c>
      <c r="I155" s="8">
        <f t="shared" si="8"/>
        <v>0</v>
      </c>
      <c r="J155" s="8">
        <f t="shared" si="9"/>
        <v>0</v>
      </c>
      <c r="K155" s="10">
        <v>119632301</v>
      </c>
      <c r="L155" s="10">
        <v>673</v>
      </c>
      <c r="M155" s="8">
        <f t="shared" si="10"/>
        <v>0.3949530516431925</v>
      </c>
      <c r="N155" s="8">
        <f t="shared" si="11"/>
        <v>0.21950424005218525</v>
      </c>
    </row>
    <row r="156" spans="2:14" ht="13.5">
      <c r="B156" s="6" t="s">
        <v>1586</v>
      </c>
      <c r="C156" s="5">
        <v>152</v>
      </c>
      <c r="D156" s="6" t="s">
        <v>1592</v>
      </c>
      <c r="E156" s="9">
        <v>3080</v>
      </c>
      <c r="F156" s="9">
        <v>7984</v>
      </c>
      <c r="G156" s="10">
        <v>55981233</v>
      </c>
      <c r="H156" s="10">
        <v>45643807</v>
      </c>
      <c r="I156" s="8">
        <f t="shared" si="8"/>
        <v>14819.417857142857</v>
      </c>
      <c r="J156" s="8">
        <f t="shared" si="9"/>
        <v>5716.909694388778</v>
      </c>
      <c r="K156" s="10">
        <v>0</v>
      </c>
      <c r="L156" s="10">
        <v>0</v>
      </c>
      <c r="M156" s="8">
        <f t="shared" si="10"/>
        <v>0</v>
      </c>
      <c r="N156" s="8">
        <f t="shared" si="11"/>
        <v>0</v>
      </c>
    </row>
    <row r="157" spans="2:14" ht="13.5">
      <c r="B157" s="6" t="s">
        <v>1586</v>
      </c>
      <c r="C157" s="5">
        <v>153</v>
      </c>
      <c r="D157" s="6" t="s">
        <v>1591</v>
      </c>
      <c r="E157" s="9">
        <v>3882</v>
      </c>
      <c r="F157" s="9">
        <v>7976</v>
      </c>
      <c r="G157" s="10">
        <v>215834231</v>
      </c>
      <c r="H157" s="10">
        <v>4418097</v>
      </c>
      <c r="I157" s="8">
        <f t="shared" si="8"/>
        <v>1138.098145285935</v>
      </c>
      <c r="J157" s="8">
        <f t="shared" si="9"/>
        <v>553.9238966900703</v>
      </c>
      <c r="K157" s="10">
        <v>0</v>
      </c>
      <c r="L157" s="10">
        <v>451092044</v>
      </c>
      <c r="M157" s="8">
        <f t="shared" si="10"/>
        <v>116200.9386913962</v>
      </c>
      <c r="N157" s="8">
        <f t="shared" si="11"/>
        <v>56556.174022066196</v>
      </c>
    </row>
    <row r="158" spans="2:14" ht="13.5">
      <c r="B158" s="6" t="s">
        <v>1586</v>
      </c>
      <c r="C158" s="5">
        <v>154</v>
      </c>
      <c r="D158" s="6" t="s">
        <v>1590</v>
      </c>
      <c r="E158" s="9">
        <v>1144</v>
      </c>
      <c r="F158" s="9">
        <v>2674</v>
      </c>
      <c r="G158" s="10">
        <v>26364306</v>
      </c>
      <c r="H158" s="10">
        <v>0</v>
      </c>
      <c r="I158" s="8">
        <f t="shared" si="8"/>
        <v>0</v>
      </c>
      <c r="J158" s="8">
        <f t="shared" si="9"/>
        <v>0</v>
      </c>
      <c r="K158" s="10">
        <v>0</v>
      </c>
      <c r="L158" s="10">
        <v>0</v>
      </c>
      <c r="M158" s="8">
        <f t="shared" si="10"/>
        <v>0</v>
      </c>
      <c r="N158" s="8">
        <f t="shared" si="11"/>
        <v>0</v>
      </c>
    </row>
    <row r="159" spans="2:14" ht="13.5">
      <c r="B159" s="6" t="s">
        <v>1586</v>
      </c>
      <c r="C159" s="5">
        <v>155</v>
      </c>
      <c r="D159" s="6" t="s">
        <v>1589</v>
      </c>
      <c r="E159" s="9">
        <v>1307</v>
      </c>
      <c r="F159" s="9">
        <v>3380</v>
      </c>
      <c r="G159" s="10">
        <v>24640144</v>
      </c>
      <c r="H159" s="10">
        <v>456000</v>
      </c>
      <c r="I159" s="8">
        <f t="shared" si="8"/>
        <v>348.89058913542465</v>
      </c>
      <c r="J159" s="8">
        <f t="shared" si="9"/>
        <v>134.9112426035503</v>
      </c>
      <c r="K159" s="10">
        <v>0</v>
      </c>
      <c r="L159" s="10">
        <v>2106941</v>
      </c>
      <c r="M159" s="8">
        <f t="shared" si="10"/>
        <v>1612.043611323642</v>
      </c>
      <c r="N159" s="8">
        <f t="shared" si="11"/>
        <v>623.355325443787</v>
      </c>
    </row>
    <row r="160" spans="2:14" ht="13.5">
      <c r="B160" s="6" t="s">
        <v>1586</v>
      </c>
      <c r="C160" s="5">
        <v>156</v>
      </c>
      <c r="D160" s="11" t="s">
        <v>1588</v>
      </c>
      <c r="E160" s="9">
        <v>4685</v>
      </c>
      <c r="F160" s="9">
        <v>9181</v>
      </c>
      <c r="G160" s="10">
        <v>287534632</v>
      </c>
      <c r="H160" s="10">
        <v>30522133</v>
      </c>
      <c r="I160" s="8">
        <f t="shared" si="8"/>
        <v>6514.862966915688</v>
      </c>
      <c r="J160" s="8">
        <f t="shared" si="9"/>
        <v>3324.4889445594163</v>
      </c>
      <c r="K160" s="10">
        <v>0</v>
      </c>
      <c r="L160" s="10">
        <v>151878413</v>
      </c>
      <c r="M160" s="8">
        <f t="shared" si="10"/>
        <v>32418.01771611526</v>
      </c>
      <c r="N160" s="8">
        <f t="shared" si="11"/>
        <v>16542.68739788694</v>
      </c>
    </row>
    <row r="161" spans="2:14" ht="13.5">
      <c r="B161" s="6" t="s">
        <v>1586</v>
      </c>
      <c r="C161" s="5">
        <v>157</v>
      </c>
      <c r="D161" s="6" t="s">
        <v>1587</v>
      </c>
      <c r="E161" s="9">
        <v>10760</v>
      </c>
      <c r="F161" s="9">
        <v>19674</v>
      </c>
      <c r="G161" s="10">
        <v>94491154</v>
      </c>
      <c r="H161" s="10">
        <v>0</v>
      </c>
      <c r="I161" s="8">
        <f t="shared" si="8"/>
        <v>0</v>
      </c>
      <c r="J161" s="8">
        <f t="shared" si="9"/>
        <v>0</v>
      </c>
      <c r="K161" s="10">
        <v>0</v>
      </c>
      <c r="L161" s="10">
        <v>0</v>
      </c>
      <c r="M161" s="8">
        <f t="shared" si="10"/>
        <v>0</v>
      </c>
      <c r="N161" s="8">
        <f t="shared" si="11"/>
        <v>0</v>
      </c>
    </row>
    <row r="162" spans="2:14" ht="13.5">
      <c r="B162" s="12" t="s">
        <v>1750</v>
      </c>
      <c r="C162" s="12"/>
      <c r="D162" s="12"/>
      <c r="E162" s="13">
        <f>SUM(E5:E161)</f>
        <v>891243</v>
      </c>
      <c r="F162" s="13">
        <f>SUM(F5:F161)</f>
        <v>1503184</v>
      </c>
      <c r="G162" s="13">
        <f>SUM(G5:G161)</f>
        <v>5348677601</v>
      </c>
      <c r="H162" s="13">
        <f>SUM(H5:H161)</f>
        <v>10361125002</v>
      </c>
      <c r="I162" s="14">
        <f t="shared" si="8"/>
        <v>11625.477004587974</v>
      </c>
      <c r="J162" s="14">
        <f t="shared" si="9"/>
        <v>6892.785581805022</v>
      </c>
      <c r="K162" s="14">
        <f>SUM(K5:K161)</f>
        <v>6297892320</v>
      </c>
      <c r="L162" s="14">
        <f>SUM(L5:L161)</f>
        <v>9840854039</v>
      </c>
      <c r="M162" s="14">
        <f t="shared" si="10"/>
        <v>11041.718183480823</v>
      </c>
      <c r="N162" s="14">
        <f t="shared" si="11"/>
        <v>6546.672954874453</v>
      </c>
    </row>
    <row r="163" spans="2:14" ht="13.5">
      <c r="B163" s="6" t="s">
        <v>1546</v>
      </c>
      <c r="C163" s="6">
        <v>1</v>
      </c>
      <c r="D163" s="6" t="s">
        <v>1585</v>
      </c>
      <c r="E163" s="9">
        <v>48518</v>
      </c>
      <c r="F163" s="9">
        <v>82226</v>
      </c>
      <c r="G163" s="10">
        <v>228274040</v>
      </c>
      <c r="H163" s="10">
        <v>0</v>
      </c>
      <c r="I163" s="8">
        <f t="shared" si="8"/>
        <v>0</v>
      </c>
      <c r="J163" s="8">
        <f t="shared" si="9"/>
        <v>0</v>
      </c>
      <c r="K163" s="10">
        <v>0</v>
      </c>
      <c r="L163" s="10">
        <v>184463417</v>
      </c>
      <c r="M163" s="8">
        <f t="shared" si="10"/>
        <v>3801.9583865781774</v>
      </c>
      <c r="N163" s="8">
        <f t="shared" si="11"/>
        <v>2243.370916741663</v>
      </c>
    </row>
    <row r="164" spans="2:14" ht="13.5">
      <c r="B164" s="6" t="s">
        <v>1546</v>
      </c>
      <c r="C164" s="6">
        <v>2</v>
      </c>
      <c r="D164" s="6" t="s">
        <v>1584</v>
      </c>
      <c r="E164" s="9">
        <v>32182</v>
      </c>
      <c r="F164" s="9">
        <v>59030</v>
      </c>
      <c r="G164" s="10">
        <v>-462805327</v>
      </c>
      <c r="H164" s="10">
        <v>0</v>
      </c>
      <c r="I164" s="8">
        <f t="shared" si="8"/>
        <v>0</v>
      </c>
      <c r="J164" s="8">
        <f t="shared" si="9"/>
        <v>0</v>
      </c>
      <c r="K164" s="10">
        <v>417831571</v>
      </c>
      <c r="L164" s="10">
        <v>0</v>
      </c>
      <c r="M164" s="8">
        <f t="shared" si="10"/>
        <v>0</v>
      </c>
      <c r="N164" s="8">
        <f t="shared" si="11"/>
        <v>0</v>
      </c>
    </row>
    <row r="165" spans="2:14" ht="13.5">
      <c r="B165" s="6" t="s">
        <v>1546</v>
      </c>
      <c r="C165" s="6">
        <v>3</v>
      </c>
      <c r="D165" s="6" t="s">
        <v>1583</v>
      </c>
      <c r="E165" s="9">
        <v>40658</v>
      </c>
      <c r="F165" s="9">
        <v>70136</v>
      </c>
      <c r="G165" s="10">
        <v>1260635847</v>
      </c>
      <c r="H165" s="10">
        <v>102132000</v>
      </c>
      <c r="I165" s="8">
        <f t="shared" si="8"/>
        <v>2511.977962516602</v>
      </c>
      <c r="J165" s="8">
        <f t="shared" si="9"/>
        <v>1456.1993840538382</v>
      </c>
      <c r="K165" s="10">
        <v>0</v>
      </c>
      <c r="L165" s="10">
        <v>100000000</v>
      </c>
      <c r="M165" s="8">
        <f t="shared" si="10"/>
        <v>2459.5405578237987</v>
      </c>
      <c r="N165" s="8">
        <f t="shared" si="11"/>
        <v>1425.8013003307858</v>
      </c>
    </row>
    <row r="166" spans="2:14" ht="13.5">
      <c r="B166" s="6" t="s">
        <v>1546</v>
      </c>
      <c r="C166" s="6">
        <v>4</v>
      </c>
      <c r="D166" s="6" t="s">
        <v>1582</v>
      </c>
      <c r="E166" s="9">
        <v>6458</v>
      </c>
      <c r="F166" s="9">
        <v>12446</v>
      </c>
      <c r="G166" s="10">
        <v>193059815</v>
      </c>
      <c r="H166" s="10">
        <v>0</v>
      </c>
      <c r="I166" s="8">
        <f t="shared" si="8"/>
        <v>0</v>
      </c>
      <c r="J166" s="8">
        <f t="shared" si="9"/>
        <v>0</v>
      </c>
      <c r="K166" s="10">
        <v>0</v>
      </c>
      <c r="L166" s="10">
        <v>90996554</v>
      </c>
      <c r="M166" s="8">
        <f t="shared" si="10"/>
        <v>14090.516258903685</v>
      </c>
      <c r="N166" s="8">
        <f t="shared" si="11"/>
        <v>7311.309175638759</v>
      </c>
    </row>
    <row r="167" spans="2:14" ht="13.5">
      <c r="B167" s="6" t="s">
        <v>1546</v>
      </c>
      <c r="C167" s="6">
        <v>5</v>
      </c>
      <c r="D167" s="6" t="s">
        <v>1581</v>
      </c>
      <c r="E167" s="9">
        <v>12585</v>
      </c>
      <c r="F167" s="9">
        <v>24067</v>
      </c>
      <c r="G167" s="10">
        <v>310046549</v>
      </c>
      <c r="H167" s="10">
        <v>0</v>
      </c>
      <c r="I167" s="8">
        <f t="shared" si="8"/>
        <v>0</v>
      </c>
      <c r="J167" s="8">
        <f t="shared" si="9"/>
        <v>0</v>
      </c>
      <c r="K167" s="10">
        <v>0</v>
      </c>
      <c r="L167" s="10">
        <v>245862892</v>
      </c>
      <c r="M167" s="8">
        <f t="shared" si="10"/>
        <v>19536.18529996027</v>
      </c>
      <c r="N167" s="8">
        <f t="shared" si="11"/>
        <v>10215.768147255578</v>
      </c>
    </row>
    <row r="168" spans="2:14" ht="13.5">
      <c r="B168" s="6" t="s">
        <v>1546</v>
      </c>
      <c r="C168" s="6">
        <v>6</v>
      </c>
      <c r="D168" s="6" t="s">
        <v>1580</v>
      </c>
      <c r="E168" s="9">
        <v>11937</v>
      </c>
      <c r="F168" s="9">
        <v>21820</v>
      </c>
      <c r="G168" s="10">
        <v>401327130</v>
      </c>
      <c r="H168" s="10">
        <v>0</v>
      </c>
      <c r="I168" s="8">
        <f t="shared" si="8"/>
        <v>0</v>
      </c>
      <c r="J168" s="8">
        <f t="shared" si="9"/>
        <v>0</v>
      </c>
      <c r="K168" s="10">
        <v>0</v>
      </c>
      <c r="L168" s="10">
        <v>997227251</v>
      </c>
      <c r="M168" s="8">
        <f t="shared" si="10"/>
        <v>83540.86043394488</v>
      </c>
      <c r="N168" s="8">
        <f t="shared" si="11"/>
        <v>45702.44046746104</v>
      </c>
    </row>
    <row r="169" spans="2:14" ht="13.5">
      <c r="B169" s="6" t="s">
        <v>1546</v>
      </c>
      <c r="C169" s="6">
        <v>7</v>
      </c>
      <c r="D169" s="6" t="s">
        <v>1579</v>
      </c>
      <c r="E169" s="9">
        <v>7023</v>
      </c>
      <c r="F169" s="9">
        <v>12646</v>
      </c>
      <c r="G169" s="10">
        <v>194641414</v>
      </c>
      <c r="H169" s="10">
        <v>0</v>
      </c>
      <c r="I169" s="8">
        <f t="shared" si="8"/>
        <v>0</v>
      </c>
      <c r="J169" s="8">
        <f t="shared" si="9"/>
        <v>0</v>
      </c>
      <c r="K169" s="10">
        <v>0</v>
      </c>
      <c r="L169" s="10">
        <v>410173105</v>
      </c>
      <c r="M169" s="8">
        <f t="shared" si="10"/>
        <v>58404.258151786984</v>
      </c>
      <c r="N169" s="8">
        <f t="shared" si="11"/>
        <v>32435.00751225684</v>
      </c>
    </row>
    <row r="170" spans="2:14" ht="13.5">
      <c r="B170" s="6" t="s">
        <v>1546</v>
      </c>
      <c r="C170" s="6">
        <v>8</v>
      </c>
      <c r="D170" s="6" t="s">
        <v>1578</v>
      </c>
      <c r="E170" s="9">
        <v>11627</v>
      </c>
      <c r="F170" s="9">
        <v>20442</v>
      </c>
      <c r="G170" s="10">
        <v>-507728606</v>
      </c>
      <c r="H170" s="10">
        <v>1603987</v>
      </c>
      <c r="I170" s="8">
        <f t="shared" si="8"/>
        <v>137.95364238410596</v>
      </c>
      <c r="J170" s="8">
        <f t="shared" si="9"/>
        <v>78.46526758634185</v>
      </c>
      <c r="K170" s="10">
        <v>575854296</v>
      </c>
      <c r="L170" s="10">
        <v>0</v>
      </c>
      <c r="M170" s="8">
        <f t="shared" si="10"/>
        <v>0</v>
      </c>
      <c r="N170" s="8">
        <f t="shared" si="11"/>
        <v>0</v>
      </c>
    </row>
    <row r="171" spans="2:14" ht="13.5">
      <c r="B171" s="6" t="s">
        <v>1546</v>
      </c>
      <c r="C171" s="6">
        <v>9</v>
      </c>
      <c r="D171" s="6" t="s">
        <v>1577</v>
      </c>
      <c r="E171" s="9">
        <v>2606</v>
      </c>
      <c r="F171" s="9">
        <v>5299</v>
      </c>
      <c r="G171" s="10">
        <v>83229858</v>
      </c>
      <c r="H171" s="10">
        <v>0</v>
      </c>
      <c r="I171" s="8">
        <f t="shared" si="8"/>
        <v>0</v>
      </c>
      <c r="J171" s="8">
        <f t="shared" si="9"/>
        <v>0</v>
      </c>
      <c r="K171" s="10">
        <v>0</v>
      </c>
      <c r="L171" s="10">
        <v>2788016</v>
      </c>
      <c r="M171" s="8">
        <f t="shared" si="10"/>
        <v>1069.8449731389103</v>
      </c>
      <c r="N171" s="8">
        <f t="shared" si="11"/>
        <v>526.1400264200793</v>
      </c>
    </row>
    <row r="172" spans="2:14" ht="13.5">
      <c r="B172" s="6" t="s">
        <v>1546</v>
      </c>
      <c r="C172" s="6">
        <v>10</v>
      </c>
      <c r="D172" s="6" t="s">
        <v>1576</v>
      </c>
      <c r="E172" s="9">
        <v>753</v>
      </c>
      <c r="F172" s="9">
        <v>1289</v>
      </c>
      <c r="G172" s="10">
        <v>17582233</v>
      </c>
      <c r="H172" s="10">
        <v>0</v>
      </c>
      <c r="I172" s="8">
        <f t="shared" si="8"/>
        <v>0</v>
      </c>
      <c r="J172" s="8">
        <f t="shared" si="9"/>
        <v>0</v>
      </c>
      <c r="K172" s="10">
        <v>0</v>
      </c>
      <c r="L172" s="10">
        <v>52848555</v>
      </c>
      <c r="M172" s="8">
        <f t="shared" si="10"/>
        <v>70184.00398406375</v>
      </c>
      <c r="N172" s="8">
        <f t="shared" si="11"/>
        <v>40999.65477114042</v>
      </c>
    </row>
    <row r="173" spans="2:14" ht="13.5">
      <c r="B173" s="6" t="s">
        <v>1546</v>
      </c>
      <c r="C173" s="6">
        <v>11</v>
      </c>
      <c r="D173" s="6" t="s">
        <v>1575</v>
      </c>
      <c r="E173" s="9">
        <v>563</v>
      </c>
      <c r="F173" s="9">
        <v>1120</v>
      </c>
      <c r="G173" s="10">
        <v>4444356</v>
      </c>
      <c r="H173" s="10">
        <v>26755000</v>
      </c>
      <c r="I173" s="8">
        <f t="shared" si="8"/>
        <v>47522.20248667851</v>
      </c>
      <c r="J173" s="8">
        <f t="shared" si="9"/>
        <v>23888.39285714286</v>
      </c>
      <c r="K173" s="10">
        <v>0</v>
      </c>
      <c r="L173" s="10">
        <v>15946000</v>
      </c>
      <c r="M173" s="8">
        <f t="shared" si="10"/>
        <v>28323.268206039076</v>
      </c>
      <c r="N173" s="8">
        <f t="shared" si="11"/>
        <v>14237.5</v>
      </c>
    </row>
    <row r="174" spans="2:14" ht="13.5">
      <c r="B174" s="6" t="s">
        <v>1546</v>
      </c>
      <c r="C174" s="6">
        <v>12</v>
      </c>
      <c r="D174" s="6" t="s">
        <v>1574</v>
      </c>
      <c r="E174" s="9">
        <v>2655</v>
      </c>
      <c r="F174" s="9">
        <v>5361</v>
      </c>
      <c r="G174" s="10">
        <v>15976547</v>
      </c>
      <c r="H174" s="10">
        <v>0</v>
      </c>
      <c r="I174" s="8">
        <f t="shared" si="8"/>
        <v>0</v>
      </c>
      <c r="J174" s="8">
        <f t="shared" si="9"/>
        <v>0</v>
      </c>
      <c r="K174" s="10">
        <v>0</v>
      </c>
      <c r="L174" s="10">
        <v>35581891</v>
      </c>
      <c r="M174" s="8">
        <f t="shared" si="10"/>
        <v>13401.84218455744</v>
      </c>
      <c r="N174" s="8">
        <f t="shared" si="11"/>
        <v>6637.174221227383</v>
      </c>
    </row>
    <row r="175" spans="2:14" ht="13.5">
      <c r="B175" s="6" t="s">
        <v>1546</v>
      </c>
      <c r="C175" s="6">
        <v>13</v>
      </c>
      <c r="D175" s="6" t="s">
        <v>1573</v>
      </c>
      <c r="E175" s="9">
        <v>2305</v>
      </c>
      <c r="F175" s="9">
        <v>4540</v>
      </c>
      <c r="G175" s="10">
        <v>38152355</v>
      </c>
      <c r="H175" s="10">
        <v>50000000</v>
      </c>
      <c r="I175" s="8">
        <f t="shared" si="8"/>
        <v>21691.973969631235</v>
      </c>
      <c r="J175" s="8">
        <f t="shared" si="9"/>
        <v>11013.215859030837</v>
      </c>
      <c r="K175" s="10">
        <v>0</v>
      </c>
      <c r="L175" s="10">
        <v>83002329</v>
      </c>
      <c r="M175" s="8">
        <f t="shared" si="10"/>
        <v>36009.68720173536</v>
      </c>
      <c r="N175" s="8">
        <f t="shared" si="11"/>
        <v>18282.451321585904</v>
      </c>
    </row>
    <row r="176" spans="2:14" ht="13.5">
      <c r="B176" s="6" t="s">
        <v>1546</v>
      </c>
      <c r="C176" s="6">
        <v>14</v>
      </c>
      <c r="D176" s="6" t="s">
        <v>1572</v>
      </c>
      <c r="E176" s="9">
        <v>309</v>
      </c>
      <c r="F176" s="9">
        <v>589</v>
      </c>
      <c r="G176" s="10">
        <v>1422429</v>
      </c>
      <c r="H176" s="10">
        <v>4902000</v>
      </c>
      <c r="I176" s="8">
        <f t="shared" si="8"/>
        <v>15864.077669902912</v>
      </c>
      <c r="J176" s="8">
        <f t="shared" si="9"/>
        <v>8322.58064516129</v>
      </c>
      <c r="K176" s="10">
        <v>0</v>
      </c>
      <c r="L176" s="10">
        <v>9995710</v>
      </c>
      <c r="M176" s="8">
        <f t="shared" si="10"/>
        <v>32348.576051779935</v>
      </c>
      <c r="N176" s="8">
        <f t="shared" si="11"/>
        <v>16970.645161290322</v>
      </c>
    </row>
    <row r="177" spans="2:14" ht="13.5">
      <c r="B177" s="6" t="s">
        <v>1546</v>
      </c>
      <c r="C177" s="6">
        <v>15</v>
      </c>
      <c r="D177" s="6" t="s">
        <v>1571</v>
      </c>
      <c r="E177" s="9">
        <v>2773</v>
      </c>
      <c r="F177" s="9">
        <v>5567</v>
      </c>
      <c r="G177" s="10">
        <v>38674518</v>
      </c>
      <c r="H177" s="10">
        <v>24166000</v>
      </c>
      <c r="I177" s="8">
        <f t="shared" si="8"/>
        <v>8714.749368914532</v>
      </c>
      <c r="J177" s="8">
        <f t="shared" si="9"/>
        <v>4340.937668403089</v>
      </c>
      <c r="K177" s="10">
        <v>0</v>
      </c>
      <c r="L177" s="10">
        <v>43990000</v>
      </c>
      <c r="M177" s="8">
        <f t="shared" si="10"/>
        <v>15863.685539127298</v>
      </c>
      <c r="N177" s="8">
        <f t="shared" si="11"/>
        <v>7901.9220405963715</v>
      </c>
    </row>
    <row r="178" spans="2:14" ht="13.5">
      <c r="B178" s="6" t="s">
        <v>1546</v>
      </c>
      <c r="C178" s="6">
        <v>16</v>
      </c>
      <c r="D178" s="6" t="s">
        <v>1570</v>
      </c>
      <c r="E178" s="9">
        <v>2215</v>
      </c>
      <c r="F178" s="9">
        <v>4072</v>
      </c>
      <c r="G178" s="10">
        <v>-63271020</v>
      </c>
      <c r="H178" s="10">
        <v>0</v>
      </c>
      <c r="I178" s="8">
        <f t="shared" si="8"/>
        <v>0</v>
      </c>
      <c r="J178" s="8">
        <f t="shared" si="9"/>
        <v>0</v>
      </c>
      <c r="K178" s="10">
        <v>0</v>
      </c>
      <c r="L178" s="10">
        <v>67741904</v>
      </c>
      <c r="M178" s="8">
        <f t="shared" si="10"/>
        <v>30583.25237020316</v>
      </c>
      <c r="N178" s="8">
        <f t="shared" si="11"/>
        <v>16636.02750491159</v>
      </c>
    </row>
    <row r="179" spans="2:14" ht="13.5">
      <c r="B179" s="6" t="s">
        <v>1546</v>
      </c>
      <c r="C179" s="6">
        <v>17</v>
      </c>
      <c r="D179" s="6" t="s">
        <v>1569</v>
      </c>
      <c r="E179" s="9">
        <v>1331</v>
      </c>
      <c r="F179" s="9">
        <v>2640</v>
      </c>
      <c r="G179" s="10">
        <v>161174440</v>
      </c>
      <c r="H179" s="10">
        <v>0</v>
      </c>
      <c r="I179" s="8">
        <f t="shared" si="8"/>
        <v>0</v>
      </c>
      <c r="J179" s="8">
        <f t="shared" si="9"/>
        <v>0</v>
      </c>
      <c r="K179" s="10">
        <v>0</v>
      </c>
      <c r="L179" s="10">
        <v>125320000</v>
      </c>
      <c r="M179" s="8">
        <f t="shared" si="10"/>
        <v>94154.77084898572</v>
      </c>
      <c r="N179" s="8">
        <f t="shared" si="11"/>
        <v>47469.69696969697</v>
      </c>
    </row>
    <row r="180" spans="2:14" ht="13.5">
      <c r="B180" s="6" t="s">
        <v>1546</v>
      </c>
      <c r="C180" s="6">
        <v>18</v>
      </c>
      <c r="D180" s="6" t="s">
        <v>1568</v>
      </c>
      <c r="E180" s="9">
        <v>3162</v>
      </c>
      <c r="F180" s="9">
        <v>6602</v>
      </c>
      <c r="G180" s="10">
        <v>77967538</v>
      </c>
      <c r="H180" s="10">
        <v>0</v>
      </c>
      <c r="I180" s="8">
        <f t="shared" si="8"/>
        <v>0</v>
      </c>
      <c r="J180" s="8">
        <f t="shared" si="9"/>
        <v>0</v>
      </c>
      <c r="K180" s="10">
        <v>0</v>
      </c>
      <c r="L180" s="10">
        <v>29246229</v>
      </c>
      <c r="M180" s="8">
        <f t="shared" si="10"/>
        <v>9249.281783681214</v>
      </c>
      <c r="N180" s="8">
        <f t="shared" si="11"/>
        <v>4429.904422902151</v>
      </c>
    </row>
    <row r="181" spans="2:14" ht="13.5">
      <c r="B181" s="6" t="s">
        <v>1546</v>
      </c>
      <c r="C181" s="6">
        <v>19</v>
      </c>
      <c r="D181" s="6" t="s">
        <v>1567</v>
      </c>
      <c r="E181" s="9">
        <v>3192</v>
      </c>
      <c r="F181" s="9">
        <v>6778</v>
      </c>
      <c r="G181" s="10">
        <v>-66317156</v>
      </c>
      <c r="H181" s="10">
        <v>55000000</v>
      </c>
      <c r="I181" s="8">
        <f t="shared" si="8"/>
        <v>17230.576441102756</v>
      </c>
      <c r="J181" s="8">
        <f t="shared" si="9"/>
        <v>8114.488049572145</v>
      </c>
      <c r="K181" s="10">
        <v>127253543</v>
      </c>
      <c r="L181" s="10">
        <v>61466</v>
      </c>
      <c r="M181" s="8">
        <f t="shared" si="10"/>
        <v>19.256265664160402</v>
      </c>
      <c r="N181" s="8">
        <f t="shared" si="11"/>
        <v>9.068456771909117</v>
      </c>
    </row>
    <row r="182" spans="2:14" ht="13.5">
      <c r="B182" s="6" t="s">
        <v>1546</v>
      </c>
      <c r="C182" s="6">
        <v>20</v>
      </c>
      <c r="D182" s="6" t="s">
        <v>1566</v>
      </c>
      <c r="E182" s="9">
        <v>3065</v>
      </c>
      <c r="F182" s="9">
        <v>6456</v>
      </c>
      <c r="G182" s="10">
        <v>49902632</v>
      </c>
      <c r="H182" s="10">
        <v>0</v>
      </c>
      <c r="I182" s="8">
        <f t="shared" si="8"/>
        <v>0</v>
      </c>
      <c r="J182" s="8">
        <f t="shared" si="9"/>
        <v>0</v>
      </c>
      <c r="K182" s="10">
        <v>0</v>
      </c>
      <c r="L182" s="10">
        <v>164429003</v>
      </c>
      <c r="M182" s="8">
        <f t="shared" si="10"/>
        <v>53647.30929853181</v>
      </c>
      <c r="N182" s="8">
        <f t="shared" si="11"/>
        <v>25469.17642503098</v>
      </c>
    </row>
    <row r="183" spans="2:14" ht="13.5">
      <c r="B183" s="6" t="s">
        <v>1546</v>
      </c>
      <c r="C183" s="6">
        <v>21</v>
      </c>
      <c r="D183" s="6" t="s">
        <v>1565</v>
      </c>
      <c r="E183" s="9">
        <v>2995</v>
      </c>
      <c r="F183" s="9">
        <v>5182</v>
      </c>
      <c r="G183" s="10">
        <v>158225842</v>
      </c>
      <c r="H183" s="10">
        <v>0</v>
      </c>
      <c r="I183" s="8">
        <f t="shared" si="8"/>
        <v>0</v>
      </c>
      <c r="J183" s="8">
        <f t="shared" si="9"/>
        <v>0</v>
      </c>
      <c r="K183" s="10">
        <v>0</v>
      </c>
      <c r="L183" s="10">
        <v>5000000</v>
      </c>
      <c r="M183" s="8">
        <f t="shared" si="10"/>
        <v>1669.449081803005</v>
      </c>
      <c r="N183" s="8">
        <f t="shared" si="11"/>
        <v>964.8784253184099</v>
      </c>
    </row>
    <row r="184" spans="2:14" ht="13.5">
      <c r="B184" s="6" t="s">
        <v>1546</v>
      </c>
      <c r="C184" s="6">
        <v>22</v>
      </c>
      <c r="D184" s="6" t="s">
        <v>1564</v>
      </c>
      <c r="E184" s="9">
        <v>3375</v>
      </c>
      <c r="F184" s="9">
        <v>6238</v>
      </c>
      <c r="G184" s="10">
        <v>121974928</v>
      </c>
      <c r="H184" s="10">
        <v>0</v>
      </c>
      <c r="I184" s="8">
        <f t="shared" si="8"/>
        <v>0</v>
      </c>
      <c r="J184" s="8">
        <f t="shared" si="9"/>
        <v>0</v>
      </c>
      <c r="K184" s="10">
        <v>0</v>
      </c>
      <c r="L184" s="10">
        <v>50307882</v>
      </c>
      <c r="M184" s="8">
        <f t="shared" si="10"/>
        <v>14906.039111111111</v>
      </c>
      <c r="N184" s="8">
        <f t="shared" si="11"/>
        <v>8064.745431227958</v>
      </c>
    </row>
    <row r="185" spans="2:14" ht="13.5">
      <c r="B185" s="6" t="s">
        <v>1546</v>
      </c>
      <c r="C185" s="6">
        <v>23</v>
      </c>
      <c r="D185" s="6" t="s">
        <v>1563</v>
      </c>
      <c r="E185" s="9">
        <v>2053</v>
      </c>
      <c r="F185" s="9">
        <v>3917</v>
      </c>
      <c r="G185" s="10">
        <v>13444725</v>
      </c>
      <c r="H185" s="10">
        <v>0</v>
      </c>
      <c r="I185" s="8">
        <f t="shared" si="8"/>
        <v>0</v>
      </c>
      <c r="J185" s="8">
        <f t="shared" si="9"/>
        <v>0</v>
      </c>
      <c r="K185" s="10">
        <v>0</v>
      </c>
      <c r="L185" s="10">
        <v>96013051</v>
      </c>
      <c r="M185" s="8">
        <f t="shared" si="10"/>
        <v>46767.19483682416</v>
      </c>
      <c r="N185" s="8">
        <f t="shared" si="11"/>
        <v>24511.88435026806</v>
      </c>
    </row>
    <row r="186" spans="2:14" ht="13.5">
      <c r="B186" s="6" t="s">
        <v>1546</v>
      </c>
      <c r="C186" s="6">
        <v>24</v>
      </c>
      <c r="D186" s="6" t="s">
        <v>1562</v>
      </c>
      <c r="E186" s="9">
        <v>1032</v>
      </c>
      <c r="F186" s="9">
        <v>2044</v>
      </c>
      <c r="G186" s="10">
        <v>107201247</v>
      </c>
      <c r="H186" s="10">
        <v>0</v>
      </c>
      <c r="I186" s="8">
        <f t="shared" si="8"/>
        <v>0</v>
      </c>
      <c r="J186" s="8">
        <f t="shared" si="9"/>
        <v>0</v>
      </c>
      <c r="K186" s="10">
        <v>0</v>
      </c>
      <c r="L186" s="10">
        <v>42169186</v>
      </c>
      <c r="M186" s="8">
        <f t="shared" si="10"/>
        <v>40861.614341085275</v>
      </c>
      <c r="N186" s="8">
        <f t="shared" si="11"/>
        <v>20630.71722113503</v>
      </c>
    </row>
    <row r="187" spans="2:14" ht="13.5">
      <c r="B187" s="6" t="s">
        <v>1546</v>
      </c>
      <c r="C187" s="6">
        <v>25</v>
      </c>
      <c r="D187" s="6" t="s">
        <v>1561</v>
      </c>
      <c r="E187" s="9">
        <v>3636</v>
      </c>
      <c r="F187" s="9">
        <v>7401</v>
      </c>
      <c r="G187" s="10">
        <v>99282297</v>
      </c>
      <c r="H187" s="10">
        <v>0</v>
      </c>
      <c r="I187" s="8">
        <f t="shared" si="8"/>
        <v>0</v>
      </c>
      <c r="J187" s="8">
        <f t="shared" si="9"/>
        <v>0</v>
      </c>
      <c r="K187" s="10">
        <v>0</v>
      </c>
      <c r="L187" s="10">
        <v>93720707</v>
      </c>
      <c r="M187" s="8">
        <f t="shared" si="10"/>
        <v>25775.77200220022</v>
      </c>
      <c r="N187" s="8">
        <f t="shared" si="11"/>
        <v>12663.249155519525</v>
      </c>
    </row>
    <row r="188" spans="2:14" ht="13.5">
      <c r="B188" s="6" t="s">
        <v>1546</v>
      </c>
      <c r="C188" s="6">
        <v>26</v>
      </c>
      <c r="D188" s="6" t="s">
        <v>1560</v>
      </c>
      <c r="E188" s="9">
        <v>1840</v>
      </c>
      <c r="F188" s="9">
        <v>3680</v>
      </c>
      <c r="G188" s="10">
        <v>62771640</v>
      </c>
      <c r="H188" s="10">
        <v>147371000</v>
      </c>
      <c r="I188" s="8">
        <f t="shared" si="8"/>
        <v>80092.93478260869</v>
      </c>
      <c r="J188" s="8">
        <f t="shared" si="9"/>
        <v>40046.467391304344</v>
      </c>
      <c r="K188" s="10">
        <v>0</v>
      </c>
      <c r="L188" s="10">
        <v>140276563</v>
      </c>
      <c r="M188" s="8">
        <f t="shared" si="10"/>
        <v>76237.2625</v>
      </c>
      <c r="N188" s="8">
        <f t="shared" si="11"/>
        <v>38118.63125</v>
      </c>
    </row>
    <row r="189" spans="2:14" ht="13.5">
      <c r="B189" s="6" t="s">
        <v>1546</v>
      </c>
      <c r="C189" s="6">
        <v>27</v>
      </c>
      <c r="D189" s="6" t="s">
        <v>1559</v>
      </c>
      <c r="E189" s="9">
        <v>1350</v>
      </c>
      <c r="F189" s="9">
        <v>2891</v>
      </c>
      <c r="G189" s="10">
        <v>56471449</v>
      </c>
      <c r="H189" s="10">
        <v>1050000</v>
      </c>
      <c r="I189" s="8">
        <f t="shared" si="8"/>
        <v>777.7777777777778</v>
      </c>
      <c r="J189" s="8">
        <f t="shared" si="9"/>
        <v>363.19612590799034</v>
      </c>
      <c r="K189" s="10">
        <v>0</v>
      </c>
      <c r="L189" s="10">
        <v>158407950</v>
      </c>
      <c r="M189" s="8">
        <f t="shared" si="10"/>
        <v>117339.22222222222</v>
      </c>
      <c r="N189" s="8">
        <f t="shared" si="11"/>
        <v>54793.47976478727</v>
      </c>
    </row>
    <row r="190" spans="2:14" ht="13.5">
      <c r="B190" s="6" t="s">
        <v>1546</v>
      </c>
      <c r="C190" s="6">
        <v>28</v>
      </c>
      <c r="D190" s="6" t="s">
        <v>1558</v>
      </c>
      <c r="E190" s="9">
        <v>1349</v>
      </c>
      <c r="F190" s="9">
        <v>2859</v>
      </c>
      <c r="G190" s="10">
        <v>41886762</v>
      </c>
      <c r="H190" s="10">
        <v>0</v>
      </c>
      <c r="I190" s="8">
        <f t="shared" si="8"/>
        <v>0</v>
      </c>
      <c r="J190" s="8">
        <f t="shared" si="9"/>
        <v>0</v>
      </c>
      <c r="K190" s="10">
        <v>0</v>
      </c>
      <c r="L190" s="10">
        <v>16728776</v>
      </c>
      <c r="M190" s="8">
        <f t="shared" si="10"/>
        <v>12400.871756856932</v>
      </c>
      <c r="N190" s="8">
        <f t="shared" si="11"/>
        <v>5851.268275620846</v>
      </c>
    </row>
    <row r="191" spans="2:14" ht="13.5">
      <c r="B191" s="6" t="s">
        <v>1546</v>
      </c>
      <c r="C191" s="6">
        <v>29</v>
      </c>
      <c r="D191" s="6" t="s">
        <v>1557</v>
      </c>
      <c r="E191" s="9">
        <v>526</v>
      </c>
      <c r="F191" s="9">
        <v>993</v>
      </c>
      <c r="G191" s="10">
        <v>37101805</v>
      </c>
      <c r="H191" s="10">
        <v>0</v>
      </c>
      <c r="I191" s="8">
        <f t="shared" si="8"/>
        <v>0</v>
      </c>
      <c r="J191" s="8">
        <f t="shared" si="9"/>
        <v>0</v>
      </c>
      <c r="K191" s="10">
        <v>0</v>
      </c>
      <c r="L191" s="10">
        <v>30734066</v>
      </c>
      <c r="M191" s="8">
        <f t="shared" si="10"/>
        <v>58429.783269961976</v>
      </c>
      <c r="N191" s="8">
        <f t="shared" si="11"/>
        <v>30950.72104733132</v>
      </c>
    </row>
    <row r="192" spans="2:14" ht="13.5">
      <c r="B192" s="6" t="s">
        <v>1546</v>
      </c>
      <c r="C192" s="6">
        <v>30</v>
      </c>
      <c r="D192" s="6" t="s">
        <v>1556</v>
      </c>
      <c r="E192" s="9">
        <v>541</v>
      </c>
      <c r="F192" s="9">
        <v>1062</v>
      </c>
      <c r="G192" s="10">
        <v>728751</v>
      </c>
      <c r="H192" s="10">
        <v>3104840</v>
      </c>
      <c r="I192" s="8">
        <f t="shared" si="8"/>
        <v>5739.075785582255</v>
      </c>
      <c r="J192" s="8">
        <f t="shared" si="9"/>
        <v>2923.578154425612</v>
      </c>
      <c r="K192" s="10">
        <v>0</v>
      </c>
      <c r="L192" s="10">
        <v>61046655</v>
      </c>
      <c r="M192" s="8">
        <f t="shared" si="10"/>
        <v>112840.39741219963</v>
      </c>
      <c r="N192" s="8">
        <f t="shared" si="11"/>
        <v>57482.725988700564</v>
      </c>
    </row>
    <row r="193" spans="2:14" ht="13.5">
      <c r="B193" s="6" t="s">
        <v>1546</v>
      </c>
      <c r="C193" s="6">
        <v>31</v>
      </c>
      <c r="D193" s="6" t="s">
        <v>1555</v>
      </c>
      <c r="E193" s="9">
        <v>2311</v>
      </c>
      <c r="F193" s="9">
        <v>4807</v>
      </c>
      <c r="G193" s="10">
        <v>97021565</v>
      </c>
      <c r="H193" s="10">
        <v>0</v>
      </c>
      <c r="I193" s="8">
        <f t="shared" si="8"/>
        <v>0</v>
      </c>
      <c r="J193" s="8">
        <f t="shared" si="9"/>
        <v>0</v>
      </c>
      <c r="K193" s="10">
        <v>0</v>
      </c>
      <c r="L193" s="10">
        <v>43876220</v>
      </c>
      <c r="M193" s="8">
        <f t="shared" si="10"/>
        <v>18985.815664214624</v>
      </c>
      <c r="N193" s="8">
        <f t="shared" si="11"/>
        <v>9127.568129810692</v>
      </c>
    </row>
    <row r="194" spans="2:14" ht="13.5">
      <c r="B194" s="6" t="s">
        <v>1546</v>
      </c>
      <c r="C194" s="6">
        <v>32</v>
      </c>
      <c r="D194" s="6" t="s">
        <v>1554</v>
      </c>
      <c r="E194" s="9">
        <v>3509</v>
      </c>
      <c r="F194" s="9">
        <v>6579</v>
      </c>
      <c r="G194" s="10">
        <v>43673738</v>
      </c>
      <c r="H194" s="10">
        <v>61690000</v>
      </c>
      <c r="I194" s="8">
        <f t="shared" si="8"/>
        <v>17580.507267027642</v>
      </c>
      <c r="J194" s="8">
        <f t="shared" si="9"/>
        <v>9376.804985560115</v>
      </c>
      <c r="K194" s="10">
        <v>0</v>
      </c>
      <c r="L194" s="10">
        <v>14246496</v>
      </c>
      <c r="M194" s="8">
        <f t="shared" si="10"/>
        <v>4059.987460815047</v>
      </c>
      <c r="N194" s="8">
        <f t="shared" si="11"/>
        <v>2165.450068399453</v>
      </c>
    </row>
    <row r="195" spans="2:14" ht="13.5">
      <c r="B195" s="6" t="s">
        <v>1546</v>
      </c>
      <c r="C195" s="6">
        <v>33</v>
      </c>
      <c r="D195" s="6" t="s">
        <v>1553</v>
      </c>
      <c r="E195" s="9">
        <v>1339</v>
      </c>
      <c r="F195" s="9">
        <v>2774</v>
      </c>
      <c r="G195" s="10">
        <v>15233508</v>
      </c>
      <c r="H195" s="10">
        <v>18089293</v>
      </c>
      <c r="I195" s="8">
        <f t="shared" si="8"/>
        <v>13509.554144884241</v>
      </c>
      <c r="J195" s="8">
        <f t="shared" si="9"/>
        <v>6521.0140591204035</v>
      </c>
      <c r="K195" s="10">
        <v>0</v>
      </c>
      <c r="L195" s="10">
        <v>79993764</v>
      </c>
      <c r="M195" s="8">
        <f t="shared" si="10"/>
        <v>59741.42195668409</v>
      </c>
      <c r="N195" s="8">
        <f t="shared" si="11"/>
        <v>28836.97332372026</v>
      </c>
    </row>
    <row r="196" spans="2:14" ht="13.5">
      <c r="B196" s="6" t="s">
        <v>1546</v>
      </c>
      <c r="C196" s="6">
        <v>34</v>
      </c>
      <c r="D196" s="6" t="s">
        <v>481</v>
      </c>
      <c r="E196" s="9">
        <v>3795</v>
      </c>
      <c r="F196" s="9">
        <v>7430</v>
      </c>
      <c r="G196" s="10">
        <v>99130817</v>
      </c>
      <c r="H196" s="10">
        <v>0</v>
      </c>
      <c r="I196" s="8">
        <f t="shared" si="8"/>
        <v>0</v>
      </c>
      <c r="J196" s="8">
        <f t="shared" si="9"/>
        <v>0</v>
      </c>
      <c r="K196" s="10">
        <v>0</v>
      </c>
      <c r="L196" s="10">
        <v>129805466</v>
      </c>
      <c r="M196" s="8">
        <f t="shared" si="10"/>
        <v>34204.33886693017</v>
      </c>
      <c r="N196" s="8">
        <f t="shared" si="11"/>
        <v>17470.453028263797</v>
      </c>
    </row>
    <row r="197" spans="2:14" ht="13.5">
      <c r="B197" s="6" t="s">
        <v>1546</v>
      </c>
      <c r="C197" s="6">
        <v>35</v>
      </c>
      <c r="D197" s="6" t="s">
        <v>1552</v>
      </c>
      <c r="E197" s="9">
        <v>2750</v>
      </c>
      <c r="F197" s="9">
        <v>5221</v>
      </c>
      <c r="G197" s="10">
        <v>108393387</v>
      </c>
      <c r="H197" s="10">
        <v>0</v>
      </c>
      <c r="I197" s="8">
        <f aca="true" t="shared" si="12" ref="I197:I260">H197/E197</f>
        <v>0</v>
      </c>
      <c r="J197" s="8">
        <f aca="true" t="shared" si="13" ref="J197:J260">H197/F197</f>
        <v>0</v>
      </c>
      <c r="K197" s="10">
        <v>0</v>
      </c>
      <c r="L197" s="10">
        <v>64788656</v>
      </c>
      <c r="M197" s="8">
        <f aca="true" t="shared" si="14" ref="M197:M260">L197/E197</f>
        <v>23559.51127272727</v>
      </c>
      <c r="N197" s="8">
        <f aca="true" t="shared" si="15" ref="N197:N260">L197/F197</f>
        <v>12409.242673817276</v>
      </c>
    </row>
    <row r="198" spans="2:14" ht="13.5">
      <c r="B198" s="6" t="s">
        <v>1546</v>
      </c>
      <c r="C198" s="6">
        <v>36</v>
      </c>
      <c r="D198" s="6" t="s">
        <v>1551</v>
      </c>
      <c r="E198" s="9">
        <v>591</v>
      </c>
      <c r="F198" s="9">
        <v>1138</v>
      </c>
      <c r="G198" s="10">
        <v>49909787</v>
      </c>
      <c r="H198" s="10">
        <v>0</v>
      </c>
      <c r="I198" s="8">
        <f t="shared" si="12"/>
        <v>0</v>
      </c>
      <c r="J198" s="8">
        <f t="shared" si="13"/>
        <v>0</v>
      </c>
      <c r="K198" s="10">
        <v>0</v>
      </c>
      <c r="L198" s="10">
        <v>123905176</v>
      </c>
      <c r="M198" s="8">
        <f t="shared" si="14"/>
        <v>209653.42808798645</v>
      </c>
      <c r="N198" s="8">
        <f t="shared" si="15"/>
        <v>108879.76801405975</v>
      </c>
    </row>
    <row r="199" spans="2:14" ht="13.5">
      <c r="B199" s="6" t="s">
        <v>1546</v>
      </c>
      <c r="C199" s="6">
        <v>37</v>
      </c>
      <c r="D199" s="6" t="s">
        <v>1550</v>
      </c>
      <c r="E199" s="9">
        <v>7618</v>
      </c>
      <c r="F199" s="9">
        <v>16513</v>
      </c>
      <c r="G199" s="10">
        <v>289243759</v>
      </c>
      <c r="H199" s="10">
        <v>0</v>
      </c>
      <c r="I199" s="8">
        <f t="shared" si="12"/>
        <v>0</v>
      </c>
      <c r="J199" s="8">
        <f t="shared" si="13"/>
        <v>0</v>
      </c>
      <c r="K199" s="10">
        <v>0</v>
      </c>
      <c r="L199" s="10">
        <v>1370440</v>
      </c>
      <c r="M199" s="8">
        <f t="shared" si="14"/>
        <v>179.89498556051458</v>
      </c>
      <c r="N199" s="8">
        <f t="shared" si="15"/>
        <v>82.99158238963241</v>
      </c>
    </row>
    <row r="200" spans="2:14" ht="13.5">
      <c r="B200" s="6" t="s">
        <v>1546</v>
      </c>
      <c r="C200" s="6">
        <v>38</v>
      </c>
      <c r="D200" s="6" t="s">
        <v>1549</v>
      </c>
      <c r="E200" s="9">
        <v>1558</v>
      </c>
      <c r="F200" s="9">
        <v>2956</v>
      </c>
      <c r="G200" s="10">
        <v>54947999</v>
      </c>
      <c r="H200" s="10">
        <v>0</v>
      </c>
      <c r="I200" s="8">
        <f t="shared" si="12"/>
        <v>0</v>
      </c>
      <c r="J200" s="8">
        <f t="shared" si="13"/>
        <v>0</v>
      </c>
      <c r="K200" s="10">
        <v>0</v>
      </c>
      <c r="L200" s="10">
        <v>9438370</v>
      </c>
      <c r="M200" s="8">
        <f t="shared" si="14"/>
        <v>6058.003851091143</v>
      </c>
      <c r="N200" s="8">
        <f t="shared" si="15"/>
        <v>3192.953315290934</v>
      </c>
    </row>
    <row r="201" spans="2:14" ht="13.5">
      <c r="B201" s="6" t="s">
        <v>1546</v>
      </c>
      <c r="C201" s="6">
        <v>39</v>
      </c>
      <c r="D201" s="6" t="s">
        <v>1548</v>
      </c>
      <c r="E201" s="9">
        <v>5719</v>
      </c>
      <c r="F201" s="9">
        <v>11450</v>
      </c>
      <c r="G201" s="10">
        <v>64060851</v>
      </c>
      <c r="H201" s="10">
        <v>0</v>
      </c>
      <c r="I201" s="8">
        <f t="shared" si="12"/>
        <v>0</v>
      </c>
      <c r="J201" s="8">
        <f t="shared" si="13"/>
        <v>0</v>
      </c>
      <c r="K201" s="10">
        <v>0</v>
      </c>
      <c r="L201" s="10">
        <v>296198477</v>
      </c>
      <c r="M201" s="8">
        <f t="shared" si="14"/>
        <v>51792.00507081657</v>
      </c>
      <c r="N201" s="8">
        <f t="shared" si="15"/>
        <v>25868.862620087337</v>
      </c>
    </row>
    <row r="202" spans="2:14" ht="13.5">
      <c r="B202" s="6" t="s">
        <v>1546</v>
      </c>
      <c r="C202" s="6">
        <v>40</v>
      </c>
      <c r="D202" s="6" t="s">
        <v>1547</v>
      </c>
      <c r="E202" s="9">
        <v>4331</v>
      </c>
      <c r="F202" s="9">
        <v>8307</v>
      </c>
      <c r="G202" s="10">
        <v>100063085</v>
      </c>
      <c r="H202" s="10">
        <v>61995000</v>
      </c>
      <c r="I202" s="8">
        <f t="shared" si="12"/>
        <v>14314.246132532902</v>
      </c>
      <c r="J202" s="8">
        <f t="shared" si="13"/>
        <v>7462.983026363308</v>
      </c>
      <c r="K202" s="10">
        <v>0</v>
      </c>
      <c r="L202" s="10">
        <v>0</v>
      </c>
      <c r="M202" s="8">
        <f t="shared" si="14"/>
        <v>0</v>
      </c>
      <c r="N202" s="8">
        <f t="shared" si="15"/>
        <v>0</v>
      </c>
    </row>
    <row r="203" spans="2:14" ht="13.5">
      <c r="B203" s="12" t="s">
        <v>1750</v>
      </c>
      <c r="C203" s="12"/>
      <c r="D203" s="12"/>
      <c r="E203" s="13">
        <f>SUM(E163:E202)</f>
        <v>248135</v>
      </c>
      <c r="F203" s="13">
        <f>SUM(F163:F202)</f>
        <v>456568</v>
      </c>
      <c r="G203" s="13">
        <f>SUM(G163:G202)</f>
        <v>3597157534</v>
      </c>
      <c r="H203" s="13">
        <f>SUM(H163:H202)</f>
        <v>557859120</v>
      </c>
      <c r="I203" s="14">
        <f t="shared" si="12"/>
        <v>2248.2081125193945</v>
      </c>
      <c r="J203" s="14">
        <f t="shared" si="13"/>
        <v>1221.8533055317062</v>
      </c>
      <c r="K203" s="14">
        <f>SUM(K163:K202)</f>
        <v>1120939410</v>
      </c>
      <c r="L203" s="14">
        <f>SUM(L163:L202)</f>
        <v>4117702223</v>
      </c>
      <c r="M203" s="14">
        <f t="shared" si="14"/>
        <v>16594.60464263405</v>
      </c>
      <c r="N203" s="14">
        <f t="shared" si="15"/>
        <v>9018.81477238878</v>
      </c>
    </row>
    <row r="204" spans="2:14" ht="13.5">
      <c r="B204" s="6" t="s">
        <v>1511</v>
      </c>
      <c r="C204" s="6">
        <v>1</v>
      </c>
      <c r="D204" s="6" t="s">
        <v>1545</v>
      </c>
      <c r="E204" s="9">
        <v>40444</v>
      </c>
      <c r="F204" s="9">
        <v>66721</v>
      </c>
      <c r="G204" s="10">
        <v>78174236</v>
      </c>
      <c r="H204" s="10">
        <v>230000000</v>
      </c>
      <c r="I204" s="8">
        <f t="shared" si="12"/>
        <v>5686.875679952527</v>
      </c>
      <c r="J204" s="8">
        <f t="shared" si="13"/>
        <v>3447.1905397101364</v>
      </c>
      <c r="K204" s="10">
        <v>0</v>
      </c>
      <c r="L204" s="10">
        <v>204492462</v>
      </c>
      <c r="M204" s="8">
        <f t="shared" si="14"/>
        <v>5056.18786470181</v>
      </c>
      <c r="N204" s="8">
        <f t="shared" si="15"/>
        <v>3064.8890454279763</v>
      </c>
    </row>
    <row r="205" spans="2:14" ht="13.5">
      <c r="B205" s="6" t="s">
        <v>1511</v>
      </c>
      <c r="C205" s="6">
        <v>2</v>
      </c>
      <c r="D205" s="6" t="s">
        <v>1544</v>
      </c>
      <c r="E205" s="9">
        <v>10936</v>
      </c>
      <c r="F205" s="9">
        <v>19593</v>
      </c>
      <c r="G205" s="10">
        <v>4716711</v>
      </c>
      <c r="H205" s="10">
        <v>0</v>
      </c>
      <c r="I205" s="8">
        <f t="shared" si="12"/>
        <v>0</v>
      </c>
      <c r="J205" s="8">
        <f t="shared" si="13"/>
        <v>0</v>
      </c>
      <c r="K205" s="10">
        <v>0</v>
      </c>
      <c r="L205" s="10">
        <v>1131295352</v>
      </c>
      <c r="M205" s="8">
        <f t="shared" si="14"/>
        <v>103446.9049012436</v>
      </c>
      <c r="N205" s="8">
        <f t="shared" si="15"/>
        <v>57739.77195937325</v>
      </c>
    </row>
    <row r="206" spans="2:14" ht="13.5">
      <c r="B206" s="6" t="s">
        <v>1511</v>
      </c>
      <c r="C206" s="6">
        <v>3</v>
      </c>
      <c r="D206" s="6" t="s">
        <v>1543</v>
      </c>
      <c r="E206" s="9">
        <v>7141</v>
      </c>
      <c r="F206" s="9">
        <v>13388</v>
      </c>
      <c r="G206" s="10">
        <v>-119789522</v>
      </c>
      <c r="H206" s="10">
        <v>0</v>
      </c>
      <c r="I206" s="8">
        <f t="shared" si="12"/>
        <v>0</v>
      </c>
      <c r="J206" s="8">
        <f t="shared" si="13"/>
        <v>0</v>
      </c>
      <c r="K206" s="10">
        <v>0</v>
      </c>
      <c r="L206" s="10">
        <v>57343544</v>
      </c>
      <c r="M206" s="8">
        <f t="shared" si="14"/>
        <v>8030.184007842039</v>
      </c>
      <c r="N206" s="8">
        <f t="shared" si="15"/>
        <v>4283.204660890349</v>
      </c>
    </row>
    <row r="207" spans="2:14" ht="13.5">
      <c r="B207" s="6" t="s">
        <v>1511</v>
      </c>
      <c r="C207" s="6">
        <v>4</v>
      </c>
      <c r="D207" s="6" t="s">
        <v>1542</v>
      </c>
      <c r="E207" s="9">
        <v>19931</v>
      </c>
      <c r="F207" s="9">
        <v>36219</v>
      </c>
      <c r="G207" s="10">
        <v>164261258</v>
      </c>
      <c r="H207" s="10">
        <v>326814000</v>
      </c>
      <c r="I207" s="8">
        <f t="shared" si="12"/>
        <v>16397.27058351312</v>
      </c>
      <c r="J207" s="8">
        <f t="shared" si="13"/>
        <v>9023.275076617245</v>
      </c>
      <c r="K207" s="10">
        <v>0</v>
      </c>
      <c r="L207" s="10">
        <v>22345328</v>
      </c>
      <c r="M207" s="8">
        <f t="shared" si="14"/>
        <v>1121.134313381165</v>
      </c>
      <c r="N207" s="8">
        <f t="shared" si="15"/>
        <v>616.950440376598</v>
      </c>
    </row>
    <row r="208" spans="2:14" ht="13.5">
      <c r="B208" s="6" t="s">
        <v>1511</v>
      </c>
      <c r="C208" s="6">
        <v>5</v>
      </c>
      <c r="D208" s="6" t="s">
        <v>1541</v>
      </c>
      <c r="E208" s="9">
        <v>14836</v>
      </c>
      <c r="F208" s="9">
        <v>26057</v>
      </c>
      <c r="G208" s="10">
        <v>359043198</v>
      </c>
      <c r="H208" s="10">
        <v>0</v>
      </c>
      <c r="I208" s="8">
        <f t="shared" si="12"/>
        <v>0</v>
      </c>
      <c r="J208" s="8">
        <f t="shared" si="13"/>
        <v>0</v>
      </c>
      <c r="K208" s="10">
        <v>0</v>
      </c>
      <c r="L208" s="10">
        <v>351239570</v>
      </c>
      <c r="M208" s="8">
        <f t="shared" si="14"/>
        <v>23674.815988136965</v>
      </c>
      <c r="N208" s="8">
        <f t="shared" si="15"/>
        <v>13479.662662624247</v>
      </c>
    </row>
    <row r="209" spans="2:14" ht="13.5">
      <c r="B209" s="6" t="s">
        <v>1511</v>
      </c>
      <c r="C209" s="6">
        <v>6</v>
      </c>
      <c r="D209" s="6" t="s">
        <v>1540</v>
      </c>
      <c r="E209" s="9">
        <v>12486</v>
      </c>
      <c r="F209" s="9">
        <v>21284</v>
      </c>
      <c r="G209" s="10">
        <v>186583203</v>
      </c>
      <c r="H209" s="10">
        <v>0</v>
      </c>
      <c r="I209" s="8">
        <f t="shared" si="12"/>
        <v>0</v>
      </c>
      <c r="J209" s="8">
        <f t="shared" si="13"/>
        <v>0</v>
      </c>
      <c r="K209" s="10">
        <v>0</v>
      </c>
      <c r="L209" s="10">
        <v>1015719645</v>
      </c>
      <c r="M209" s="8">
        <f t="shared" si="14"/>
        <v>81348.68212397886</v>
      </c>
      <c r="N209" s="8">
        <f t="shared" si="15"/>
        <v>47722.215983837625</v>
      </c>
    </row>
    <row r="210" spans="2:14" ht="13.5">
      <c r="B210" s="6" t="s">
        <v>1511</v>
      </c>
      <c r="C210" s="6">
        <v>7</v>
      </c>
      <c r="D210" s="6" t="s">
        <v>1539</v>
      </c>
      <c r="E210" s="9">
        <v>7085</v>
      </c>
      <c r="F210" s="9">
        <v>13116</v>
      </c>
      <c r="G210" s="10">
        <v>37855333</v>
      </c>
      <c r="H210" s="10">
        <v>130000000</v>
      </c>
      <c r="I210" s="8">
        <f t="shared" si="12"/>
        <v>18348.623853211007</v>
      </c>
      <c r="J210" s="8">
        <f t="shared" si="13"/>
        <v>9911.558401951814</v>
      </c>
      <c r="K210" s="10">
        <v>0</v>
      </c>
      <c r="L210" s="10">
        <v>24781089</v>
      </c>
      <c r="M210" s="8">
        <f t="shared" si="14"/>
        <v>3497.683697953423</v>
      </c>
      <c r="N210" s="8">
        <f t="shared" si="15"/>
        <v>1889.3785452881975</v>
      </c>
    </row>
    <row r="211" spans="2:14" ht="13.5">
      <c r="B211" s="6" t="s">
        <v>1511</v>
      </c>
      <c r="C211" s="6">
        <v>8</v>
      </c>
      <c r="D211" s="6" t="s">
        <v>1538</v>
      </c>
      <c r="E211" s="9">
        <v>5100</v>
      </c>
      <c r="F211" s="9">
        <v>9165</v>
      </c>
      <c r="G211" s="10">
        <v>81468037</v>
      </c>
      <c r="H211" s="10">
        <v>0</v>
      </c>
      <c r="I211" s="8">
        <f t="shared" si="12"/>
        <v>0</v>
      </c>
      <c r="J211" s="8">
        <f t="shared" si="13"/>
        <v>0</v>
      </c>
      <c r="K211" s="10">
        <v>0</v>
      </c>
      <c r="L211" s="10">
        <v>341768312</v>
      </c>
      <c r="M211" s="8">
        <f t="shared" si="14"/>
        <v>67013.39450980393</v>
      </c>
      <c r="N211" s="8">
        <f t="shared" si="15"/>
        <v>37290.59596290235</v>
      </c>
    </row>
    <row r="212" spans="2:14" ht="13.5">
      <c r="B212" s="6" t="s">
        <v>1511</v>
      </c>
      <c r="C212" s="6">
        <v>9</v>
      </c>
      <c r="D212" s="6" t="s">
        <v>1537</v>
      </c>
      <c r="E212" s="9">
        <v>18727</v>
      </c>
      <c r="F212" s="9">
        <v>33870</v>
      </c>
      <c r="G212" s="10">
        <v>323627070</v>
      </c>
      <c r="H212" s="10">
        <v>0</v>
      </c>
      <c r="I212" s="8">
        <f t="shared" si="12"/>
        <v>0</v>
      </c>
      <c r="J212" s="8">
        <f t="shared" si="13"/>
        <v>0</v>
      </c>
      <c r="K212" s="10">
        <v>0</v>
      </c>
      <c r="L212" s="10">
        <v>229972995</v>
      </c>
      <c r="M212" s="8">
        <f t="shared" si="14"/>
        <v>12280.290222673146</v>
      </c>
      <c r="N212" s="8">
        <f t="shared" si="15"/>
        <v>6789.872896368468</v>
      </c>
    </row>
    <row r="213" spans="2:14" ht="13.5">
      <c r="B213" s="6" t="s">
        <v>1511</v>
      </c>
      <c r="C213" s="6">
        <v>10</v>
      </c>
      <c r="D213" s="6" t="s">
        <v>1536</v>
      </c>
      <c r="E213" s="9">
        <v>4099</v>
      </c>
      <c r="F213" s="9">
        <v>7678</v>
      </c>
      <c r="G213" s="10">
        <v>120012710</v>
      </c>
      <c r="H213" s="10">
        <v>0</v>
      </c>
      <c r="I213" s="8">
        <f t="shared" si="12"/>
        <v>0</v>
      </c>
      <c r="J213" s="8">
        <f t="shared" si="13"/>
        <v>0</v>
      </c>
      <c r="K213" s="10">
        <v>0</v>
      </c>
      <c r="L213" s="10">
        <v>427289968</v>
      </c>
      <c r="M213" s="8">
        <f t="shared" si="14"/>
        <v>104242.4903635033</v>
      </c>
      <c r="N213" s="8">
        <f t="shared" si="15"/>
        <v>55651.20708517843</v>
      </c>
    </row>
    <row r="214" spans="2:14" ht="13.5">
      <c r="B214" s="6" t="s">
        <v>1511</v>
      </c>
      <c r="C214" s="6">
        <v>11</v>
      </c>
      <c r="D214" s="6" t="s">
        <v>1535</v>
      </c>
      <c r="E214" s="9">
        <v>6954</v>
      </c>
      <c r="F214" s="9">
        <v>11270</v>
      </c>
      <c r="G214" s="10">
        <v>266226306</v>
      </c>
      <c r="H214" s="10">
        <v>0</v>
      </c>
      <c r="I214" s="8">
        <f t="shared" si="12"/>
        <v>0</v>
      </c>
      <c r="J214" s="8">
        <f t="shared" si="13"/>
        <v>0</v>
      </c>
      <c r="K214" s="10">
        <v>0</v>
      </c>
      <c r="L214" s="10">
        <v>788965005</v>
      </c>
      <c r="M214" s="8">
        <f t="shared" si="14"/>
        <v>113454.84685073339</v>
      </c>
      <c r="N214" s="8">
        <f t="shared" si="15"/>
        <v>70005.76796805678</v>
      </c>
    </row>
    <row r="215" spans="2:14" ht="13.5">
      <c r="B215" s="6" t="s">
        <v>1511</v>
      </c>
      <c r="C215" s="6">
        <v>12</v>
      </c>
      <c r="D215" s="6" t="s">
        <v>1534</v>
      </c>
      <c r="E215" s="9">
        <v>5636</v>
      </c>
      <c r="F215" s="9">
        <v>10615</v>
      </c>
      <c r="G215" s="10">
        <v>78830255</v>
      </c>
      <c r="H215" s="10">
        <v>0</v>
      </c>
      <c r="I215" s="8">
        <f t="shared" si="12"/>
        <v>0</v>
      </c>
      <c r="J215" s="8">
        <f t="shared" si="13"/>
        <v>0</v>
      </c>
      <c r="K215" s="10">
        <v>0</v>
      </c>
      <c r="L215" s="10">
        <v>246045266</v>
      </c>
      <c r="M215" s="8">
        <f t="shared" si="14"/>
        <v>43656.0088715401</v>
      </c>
      <c r="N215" s="8">
        <f t="shared" si="15"/>
        <v>23179.01705134244</v>
      </c>
    </row>
    <row r="216" spans="2:14" ht="13.5">
      <c r="B216" s="6" t="s">
        <v>1511</v>
      </c>
      <c r="C216" s="6">
        <v>13</v>
      </c>
      <c r="D216" s="6" t="s">
        <v>1533</v>
      </c>
      <c r="E216" s="9">
        <v>2907</v>
      </c>
      <c r="F216" s="9">
        <v>5442</v>
      </c>
      <c r="G216" s="10">
        <v>87589129</v>
      </c>
      <c r="H216" s="10">
        <v>157505000</v>
      </c>
      <c r="I216" s="8">
        <f t="shared" si="12"/>
        <v>54181.286549707605</v>
      </c>
      <c r="J216" s="8">
        <f t="shared" si="13"/>
        <v>28942.484380742375</v>
      </c>
      <c r="K216" s="10">
        <v>0</v>
      </c>
      <c r="L216" s="10">
        <v>36960</v>
      </c>
      <c r="M216" s="8">
        <f t="shared" si="14"/>
        <v>12.714138286893705</v>
      </c>
      <c r="N216" s="8">
        <f t="shared" si="15"/>
        <v>6.791620727673649</v>
      </c>
    </row>
    <row r="217" spans="2:14" ht="13.5">
      <c r="B217" s="6" t="s">
        <v>1511</v>
      </c>
      <c r="C217" s="6">
        <v>14</v>
      </c>
      <c r="D217" s="6" t="s">
        <v>1532</v>
      </c>
      <c r="E217" s="9">
        <v>1535</v>
      </c>
      <c r="F217" s="9">
        <v>2952</v>
      </c>
      <c r="G217" s="10">
        <v>-2955460</v>
      </c>
      <c r="H217" s="10">
        <v>33306562</v>
      </c>
      <c r="I217" s="8">
        <f t="shared" si="12"/>
        <v>21698.085993485343</v>
      </c>
      <c r="J217" s="8">
        <f t="shared" si="13"/>
        <v>11282.710704607047</v>
      </c>
      <c r="K217" s="10">
        <v>0</v>
      </c>
      <c r="L217" s="10">
        <v>20282148</v>
      </c>
      <c r="M217" s="8">
        <f t="shared" si="14"/>
        <v>13213.125732899023</v>
      </c>
      <c r="N217" s="8">
        <f t="shared" si="15"/>
        <v>6870.6463414634145</v>
      </c>
    </row>
    <row r="218" spans="2:14" ht="13.5">
      <c r="B218" s="6" t="s">
        <v>1511</v>
      </c>
      <c r="C218" s="6">
        <v>15</v>
      </c>
      <c r="D218" s="6" t="s">
        <v>1531</v>
      </c>
      <c r="E218" s="9">
        <v>2779</v>
      </c>
      <c r="F218" s="9">
        <v>5513</v>
      </c>
      <c r="G218" s="10">
        <v>61185201</v>
      </c>
      <c r="H218" s="10">
        <v>0</v>
      </c>
      <c r="I218" s="8">
        <f t="shared" si="12"/>
        <v>0</v>
      </c>
      <c r="J218" s="8">
        <f t="shared" si="13"/>
        <v>0</v>
      </c>
      <c r="K218" s="10">
        <v>0</v>
      </c>
      <c r="L218" s="10">
        <v>170000000</v>
      </c>
      <c r="M218" s="8">
        <f t="shared" si="14"/>
        <v>61173.08384310903</v>
      </c>
      <c r="N218" s="8">
        <f t="shared" si="15"/>
        <v>30836.20533284963</v>
      </c>
    </row>
    <row r="219" spans="2:14" ht="13.5">
      <c r="B219" s="6" t="s">
        <v>1511</v>
      </c>
      <c r="C219" s="6">
        <v>16</v>
      </c>
      <c r="D219" s="6" t="s">
        <v>1530</v>
      </c>
      <c r="E219" s="9">
        <v>4953</v>
      </c>
      <c r="F219" s="9">
        <v>9254</v>
      </c>
      <c r="G219" s="10">
        <v>55878407</v>
      </c>
      <c r="H219" s="10">
        <v>0</v>
      </c>
      <c r="I219" s="8">
        <f t="shared" si="12"/>
        <v>0</v>
      </c>
      <c r="J219" s="8">
        <f t="shared" si="13"/>
        <v>0</v>
      </c>
      <c r="K219" s="10">
        <v>0</v>
      </c>
      <c r="L219" s="10">
        <v>177989032</v>
      </c>
      <c r="M219" s="8">
        <f t="shared" si="14"/>
        <v>35935.60104986877</v>
      </c>
      <c r="N219" s="8">
        <f t="shared" si="15"/>
        <v>19233.740220445212</v>
      </c>
    </row>
    <row r="220" spans="2:14" ht="13.5">
      <c r="B220" s="6" t="s">
        <v>1511</v>
      </c>
      <c r="C220" s="6">
        <v>17</v>
      </c>
      <c r="D220" s="6" t="s">
        <v>1529</v>
      </c>
      <c r="E220" s="9">
        <v>6900</v>
      </c>
      <c r="F220" s="9">
        <v>12228</v>
      </c>
      <c r="G220" s="10">
        <v>160166896</v>
      </c>
      <c r="H220" s="10">
        <v>0</v>
      </c>
      <c r="I220" s="8">
        <f t="shared" si="12"/>
        <v>0</v>
      </c>
      <c r="J220" s="8">
        <f t="shared" si="13"/>
        <v>0</v>
      </c>
      <c r="K220" s="10">
        <v>0</v>
      </c>
      <c r="L220" s="10">
        <v>200258300</v>
      </c>
      <c r="M220" s="8">
        <f t="shared" si="14"/>
        <v>29022.942028985508</v>
      </c>
      <c r="N220" s="8">
        <f t="shared" si="15"/>
        <v>16377.028132155709</v>
      </c>
    </row>
    <row r="221" spans="2:14" ht="13.5">
      <c r="B221" s="6" t="s">
        <v>1511</v>
      </c>
      <c r="C221" s="6">
        <v>18</v>
      </c>
      <c r="D221" s="6" t="s">
        <v>1528</v>
      </c>
      <c r="E221" s="9">
        <v>4548</v>
      </c>
      <c r="F221" s="9">
        <v>8296</v>
      </c>
      <c r="G221" s="10">
        <v>200359442</v>
      </c>
      <c r="H221" s="10">
        <v>0</v>
      </c>
      <c r="I221" s="8">
        <f t="shared" si="12"/>
        <v>0</v>
      </c>
      <c r="J221" s="8">
        <f t="shared" si="13"/>
        <v>0</v>
      </c>
      <c r="K221" s="10">
        <v>0</v>
      </c>
      <c r="L221" s="10">
        <v>84440253</v>
      </c>
      <c r="M221" s="8">
        <f t="shared" si="14"/>
        <v>18566.458443271767</v>
      </c>
      <c r="N221" s="8">
        <f t="shared" si="15"/>
        <v>10178.429725168757</v>
      </c>
    </row>
    <row r="222" spans="2:14" ht="13.5">
      <c r="B222" s="6" t="s">
        <v>1511</v>
      </c>
      <c r="C222" s="6">
        <v>19</v>
      </c>
      <c r="D222" s="6" t="s">
        <v>1527</v>
      </c>
      <c r="E222" s="9">
        <v>3234</v>
      </c>
      <c r="F222" s="9">
        <v>5860</v>
      </c>
      <c r="G222" s="10">
        <v>210694998</v>
      </c>
      <c r="H222" s="10">
        <v>0</v>
      </c>
      <c r="I222" s="8">
        <f t="shared" si="12"/>
        <v>0</v>
      </c>
      <c r="J222" s="8">
        <f t="shared" si="13"/>
        <v>0</v>
      </c>
      <c r="K222" s="10">
        <v>0</v>
      </c>
      <c r="L222" s="10">
        <v>171570000</v>
      </c>
      <c r="M222" s="8">
        <f t="shared" si="14"/>
        <v>53051.94805194805</v>
      </c>
      <c r="N222" s="8">
        <f t="shared" si="15"/>
        <v>29278.15699658703</v>
      </c>
    </row>
    <row r="223" spans="2:14" ht="13.5">
      <c r="B223" s="6" t="s">
        <v>1511</v>
      </c>
      <c r="C223" s="6">
        <v>20</v>
      </c>
      <c r="D223" s="6" t="s">
        <v>1526</v>
      </c>
      <c r="E223" s="9">
        <v>1050</v>
      </c>
      <c r="F223" s="9">
        <v>1786</v>
      </c>
      <c r="G223" s="10">
        <v>176937038</v>
      </c>
      <c r="H223" s="10">
        <v>0</v>
      </c>
      <c r="I223" s="8">
        <f t="shared" si="12"/>
        <v>0</v>
      </c>
      <c r="J223" s="8">
        <f t="shared" si="13"/>
        <v>0</v>
      </c>
      <c r="K223" s="10">
        <v>0</v>
      </c>
      <c r="L223" s="10">
        <v>109365711</v>
      </c>
      <c r="M223" s="8">
        <f t="shared" si="14"/>
        <v>104157.82</v>
      </c>
      <c r="N223" s="8">
        <f t="shared" si="15"/>
        <v>61235.00055991041</v>
      </c>
    </row>
    <row r="224" spans="2:14" ht="13.5">
      <c r="B224" s="6" t="s">
        <v>1511</v>
      </c>
      <c r="C224" s="6">
        <v>21</v>
      </c>
      <c r="D224" s="6" t="s">
        <v>1525</v>
      </c>
      <c r="E224" s="9">
        <v>2273</v>
      </c>
      <c r="F224" s="9">
        <v>4207</v>
      </c>
      <c r="G224" s="10">
        <v>29243401</v>
      </c>
      <c r="H224" s="10">
        <v>0</v>
      </c>
      <c r="I224" s="8">
        <f t="shared" si="12"/>
        <v>0</v>
      </c>
      <c r="J224" s="8">
        <f t="shared" si="13"/>
        <v>0</v>
      </c>
      <c r="K224" s="10">
        <v>0</v>
      </c>
      <c r="L224" s="10">
        <v>60584820</v>
      </c>
      <c r="M224" s="8">
        <f t="shared" si="14"/>
        <v>26654.122305323363</v>
      </c>
      <c r="N224" s="8">
        <f t="shared" si="15"/>
        <v>14400.955550273355</v>
      </c>
    </row>
    <row r="225" spans="2:14" ht="13.5">
      <c r="B225" s="6" t="s">
        <v>1511</v>
      </c>
      <c r="C225" s="6">
        <v>22</v>
      </c>
      <c r="D225" s="6" t="s">
        <v>1524</v>
      </c>
      <c r="E225" s="9">
        <v>1304</v>
      </c>
      <c r="F225" s="9">
        <v>2430</v>
      </c>
      <c r="G225" s="10">
        <v>28927158</v>
      </c>
      <c r="H225" s="10">
        <v>0</v>
      </c>
      <c r="I225" s="8">
        <f t="shared" si="12"/>
        <v>0</v>
      </c>
      <c r="J225" s="8">
        <f t="shared" si="13"/>
        <v>0</v>
      </c>
      <c r="K225" s="10">
        <v>0</v>
      </c>
      <c r="L225" s="10">
        <v>27633370</v>
      </c>
      <c r="M225" s="8">
        <f t="shared" si="14"/>
        <v>21191.234662576688</v>
      </c>
      <c r="N225" s="8">
        <f t="shared" si="15"/>
        <v>11371.75720164609</v>
      </c>
    </row>
    <row r="226" spans="2:14" ht="13.5">
      <c r="B226" s="6" t="s">
        <v>1511</v>
      </c>
      <c r="C226" s="6">
        <v>23</v>
      </c>
      <c r="D226" s="6" t="s">
        <v>1523</v>
      </c>
      <c r="E226" s="9">
        <v>1438</v>
      </c>
      <c r="F226" s="9">
        <v>2711</v>
      </c>
      <c r="G226" s="10">
        <v>84131159</v>
      </c>
      <c r="H226" s="10">
        <v>0</v>
      </c>
      <c r="I226" s="8">
        <f t="shared" si="12"/>
        <v>0</v>
      </c>
      <c r="J226" s="8">
        <f t="shared" si="13"/>
        <v>0</v>
      </c>
      <c r="K226" s="10">
        <v>0</v>
      </c>
      <c r="L226" s="10">
        <v>57741000</v>
      </c>
      <c r="M226" s="8">
        <f t="shared" si="14"/>
        <v>40153.68567454798</v>
      </c>
      <c r="N226" s="8">
        <f t="shared" si="15"/>
        <v>21298.78273699742</v>
      </c>
    </row>
    <row r="227" spans="2:14" ht="13.5">
      <c r="B227" s="6" t="s">
        <v>1511</v>
      </c>
      <c r="C227" s="6">
        <v>24</v>
      </c>
      <c r="D227" s="6" t="s">
        <v>1522</v>
      </c>
      <c r="E227" s="9">
        <v>1086</v>
      </c>
      <c r="F227" s="9">
        <v>1956</v>
      </c>
      <c r="G227" s="10">
        <v>7203383</v>
      </c>
      <c r="H227" s="10">
        <v>0</v>
      </c>
      <c r="I227" s="8">
        <f t="shared" si="12"/>
        <v>0</v>
      </c>
      <c r="J227" s="8">
        <f t="shared" si="13"/>
        <v>0</v>
      </c>
      <c r="K227" s="10">
        <v>0</v>
      </c>
      <c r="L227" s="10">
        <v>100231248</v>
      </c>
      <c r="M227" s="8">
        <f t="shared" si="14"/>
        <v>92293.96685082873</v>
      </c>
      <c r="N227" s="8">
        <f t="shared" si="15"/>
        <v>51242.969325153375</v>
      </c>
    </row>
    <row r="228" spans="2:14" ht="13.5">
      <c r="B228" s="6" t="s">
        <v>1511</v>
      </c>
      <c r="C228" s="6">
        <v>25</v>
      </c>
      <c r="D228" s="6" t="s">
        <v>1521</v>
      </c>
      <c r="E228" s="9">
        <v>2836</v>
      </c>
      <c r="F228" s="9">
        <v>4917</v>
      </c>
      <c r="G228" s="10">
        <v>52505671</v>
      </c>
      <c r="H228" s="10">
        <v>0</v>
      </c>
      <c r="I228" s="8">
        <f t="shared" si="12"/>
        <v>0</v>
      </c>
      <c r="J228" s="8">
        <f t="shared" si="13"/>
        <v>0</v>
      </c>
      <c r="K228" s="10">
        <v>0</v>
      </c>
      <c r="L228" s="10">
        <v>201018073</v>
      </c>
      <c r="M228" s="8">
        <f t="shared" si="14"/>
        <v>70880.84379407617</v>
      </c>
      <c r="N228" s="8">
        <f t="shared" si="15"/>
        <v>40882.2601179581</v>
      </c>
    </row>
    <row r="229" spans="2:14" ht="13.5">
      <c r="B229" s="6" t="s">
        <v>1511</v>
      </c>
      <c r="C229" s="6">
        <v>26</v>
      </c>
      <c r="D229" s="6" t="s">
        <v>1520</v>
      </c>
      <c r="E229" s="9">
        <v>3888</v>
      </c>
      <c r="F229" s="9">
        <v>7731</v>
      </c>
      <c r="G229" s="10">
        <v>40713890</v>
      </c>
      <c r="H229" s="10">
        <v>0</v>
      </c>
      <c r="I229" s="8">
        <f t="shared" si="12"/>
        <v>0</v>
      </c>
      <c r="J229" s="8">
        <f t="shared" si="13"/>
        <v>0</v>
      </c>
      <c r="K229" s="10">
        <v>0</v>
      </c>
      <c r="L229" s="10">
        <v>213304162</v>
      </c>
      <c r="M229" s="8">
        <f t="shared" si="14"/>
        <v>54862.18158436214</v>
      </c>
      <c r="N229" s="8">
        <f t="shared" si="15"/>
        <v>27590.75953951623</v>
      </c>
    </row>
    <row r="230" spans="2:14" ht="13.5">
      <c r="B230" s="6" t="s">
        <v>1511</v>
      </c>
      <c r="C230" s="6">
        <v>27</v>
      </c>
      <c r="D230" s="6" t="s">
        <v>1519</v>
      </c>
      <c r="E230" s="9">
        <v>2184</v>
      </c>
      <c r="F230" s="9">
        <v>3870</v>
      </c>
      <c r="G230" s="10">
        <v>2171501</v>
      </c>
      <c r="H230" s="10">
        <v>0</v>
      </c>
      <c r="I230" s="8">
        <f t="shared" si="12"/>
        <v>0</v>
      </c>
      <c r="J230" s="8">
        <f t="shared" si="13"/>
        <v>0</v>
      </c>
      <c r="K230" s="10">
        <v>0</v>
      </c>
      <c r="L230" s="10">
        <v>369383246</v>
      </c>
      <c r="M230" s="8">
        <f t="shared" si="14"/>
        <v>169131.5228937729</v>
      </c>
      <c r="N230" s="8">
        <f t="shared" si="15"/>
        <v>95447.86718346253</v>
      </c>
    </row>
    <row r="231" spans="2:14" ht="13.5">
      <c r="B231" s="6" t="s">
        <v>1511</v>
      </c>
      <c r="C231" s="6">
        <v>28</v>
      </c>
      <c r="D231" s="6" t="s">
        <v>1518</v>
      </c>
      <c r="E231" s="9">
        <v>746</v>
      </c>
      <c r="F231" s="9">
        <v>1459</v>
      </c>
      <c r="G231" s="10">
        <v>30447589</v>
      </c>
      <c r="H231" s="10">
        <v>6771180</v>
      </c>
      <c r="I231" s="8">
        <f t="shared" si="12"/>
        <v>9076.648793565684</v>
      </c>
      <c r="J231" s="8">
        <f t="shared" si="13"/>
        <v>4640.973269362577</v>
      </c>
      <c r="K231" s="10">
        <v>0</v>
      </c>
      <c r="L231" s="10">
        <v>15068725</v>
      </c>
      <c r="M231" s="8">
        <f t="shared" si="14"/>
        <v>20199.36327077748</v>
      </c>
      <c r="N231" s="8">
        <f t="shared" si="15"/>
        <v>10328.118574366004</v>
      </c>
    </row>
    <row r="232" spans="2:14" ht="13.5">
      <c r="B232" s="6" t="s">
        <v>1511</v>
      </c>
      <c r="C232" s="6">
        <v>29</v>
      </c>
      <c r="D232" s="6" t="s">
        <v>1517</v>
      </c>
      <c r="E232" s="9">
        <v>661</v>
      </c>
      <c r="F232" s="9">
        <v>1394</v>
      </c>
      <c r="G232" s="10">
        <v>49832867</v>
      </c>
      <c r="H232" s="10">
        <v>0</v>
      </c>
      <c r="I232" s="8">
        <f t="shared" si="12"/>
        <v>0</v>
      </c>
      <c r="J232" s="8">
        <f t="shared" si="13"/>
        <v>0</v>
      </c>
      <c r="K232" s="10">
        <v>0</v>
      </c>
      <c r="L232" s="10">
        <v>108243000</v>
      </c>
      <c r="M232" s="8">
        <f t="shared" si="14"/>
        <v>163756.42965204237</v>
      </c>
      <c r="N232" s="8">
        <f t="shared" si="15"/>
        <v>77649.21090387374</v>
      </c>
    </row>
    <row r="233" spans="2:14" ht="13.5">
      <c r="B233" s="6" t="s">
        <v>1511</v>
      </c>
      <c r="C233" s="6">
        <v>30</v>
      </c>
      <c r="D233" s="6" t="s">
        <v>1516</v>
      </c>
      <c r="E233" s="9">
        <v>2137</v>
      </c>
      <c r="F233" s="9">
        <v>4328</v>
      </c>
      <c r="G233" s="10">
        <v>126888675</v>
      </c>
      <c r="H233" s="10">
        <v>0</v>
      </c>
      <c r="I233" s="8">
        <f t="shared" si="12"/>
        <v>0</v>
      </c>
      <c r="J233" s="8">
        <f t="shared" si="13"/>
        <v>0</v>
      </c>
      <c r="K233" s="10">
        <v>0</v>
      </c>
      <c r="L233" s="10">
        <v>130842046</v>
      </c>
      <c r="M233" s="8">
        <f t="shared" si="14"/>
        <v>61226.97519887693</v>
      </c>
      <c r="N233" s="8">
        <f t="shared" si="15"/>
        <v>30231.526340110904</v>
      </c>
    </row>
    <row r="234" spans="2:14" ht="13.5">
      <c r="B234" s="6" t="s">
        <v>1511</v>
      </c>
      <c r="C234" s="6">
        <v>31</v>
      </c>
      <c r="D234" s="6" t="s">
        <v>1515</v>
      </c>
      <c r="E234" s="9">
        <v>4072</v>
      </c>
      <c r="F234" s="9">
        <v>8554</v>
      </c>
      <c r="G234" s="10">
        <v>166826382</v>
      </c>
      <c r="H234" s="10">
        <v>0</v>
      </c>
      <c r="I234" s="8">
        <f t="shared" si="12"/>
        <v>0</v>
      </c>
      <c r="J234" s="8">
        <f t="shared" si="13"/>
        <v>0</v>
      </c>
      <c r="K234" s="10">
        <v>0</v>
      </c>
      <c r="L234" s="10">
        <v>272641041</v>
      </c>
      <c r="M234" s="8">
        <f t="shared" si="14"/>
        <v>66955.06900785855</v>
      </c>
      <c r="N234" s="8">
        <f t="shared" si="15"/>
        <v>31872.929740472293</v>
      </c>
    </row>
    <row r="235" spans="2:14" ht="13.5">
      <c r="B235" s="6" t="s">
        <v>1511</v>
      </c>
      <c r="C235" s="6">
        <v>32</v>
      </c>
      <c r="D235" s="6" t="s">
        <v>1514</v>
      </c>
      <c r="E235" s="9">
        <v>937</v>
      </c>
      <c r="F235" s="9">
        <v>1965</v>
      </c>
      <c r="G235" s="10">
        <v>52959111</v>
      </c>
      <c r="H235" s="10">
        <v>83509000</v>
      </c>
      <c r="I235" s="8">
        <f t="shared" si="12"/>
        <v>89123.79935965849</v>
      </c>
      <c r="J235" s="8">
        <f t="shared" si="13"/>
        <v>42498.21882951654</v>
      </c>
      <c r="K235" s="10">
        <v>0</v>
      </c>
      <c r="L235" s="10">
        <v>20000000</v>
      </c>
      <c r="M235" s="8">
        <f t="shared" si="14"/>
        <v>21344.71718249733</v>
      </c>
      <c r="N235" s="8">
        <f t="shared" si="15"/>
        <v>10178.117048346056</v>
      </c>
    </row>
    <row r="236" spans="2:14" ht="13.5">
      <c r="B236" s="6" t="s">
        <v>1511</v>
      </c>
      <c r="C236" s="6">
        <v>33</v>
      </c>
      <c r="D236" s="6" t="s">
        <v>1513</v>
      </c>
      <c r="E236" s="9">
        <v>1228</v>
      </c>
      <c r="F236" s="9">
        <v>2391</v>
      </c>
      <c r="G236" s="10">
        <v>4394251</v>
      </c>
      <c r="H236" s="10">
        <v>0</v>
      </c>
      <c r="I236" s="8">
        <f t="shared" si="12"/>
        <v>0</v>
      </c>
      <c r="J236" s="8">
        <f t="shared" si="13"/>
        <v>0</v>
      </c>
      <c r="K236" s="10">
        <v>0</v>
      </c>
      <c r="L236" s="10">
        <v>13891442</v>
      </c>
      <c r="M236" s="8">
        <f t="shared" si="14"/>
        <v>11312.249185667752</v>
      </c>
      <c r="N236" s="8">
        <f t="shared" si="15"/>
        <v>5809.88791300711</v>
      </c>
    </row>
    <row r="237" spans="2:14" ht="13.5">
      <c r="B237" s="6" t="s">
        <v>1511</v>
      </c>
      <c r="C237" s="6">
        <v>34</v>
      </c>
      <c r="D237" s="6" t="s">
        <v>1512</v>
      </c>
      <c r="E237" s="9">
        <v>2863</v>
      </c>
      <c r="F237" s="9">
        <v>5105</v>
      </c>
      <c r="G237" s="10">
        <v>24840115</v>
      </c>
      <c r="H237" s="10">
        <v>198000</v>
      </c>
      <c r="I237" s="8">
        <f t="shared" si="12"/>
        <v>69.15822563744324</v>
      </c>
      <c r="J237" s="8">
        <f t="shared" si="13"/>
        <v>38.78550440744368</v>
      </c>
      <c r="K237" s="10">
        <v>0</v>
      </c>
      <c r="L237" s="10">
        <v>109900000</v>
      </c>
      <c r="M237" s="8">
        <f t="shared" si="14"/>
        <v>38386.30806845966</v>
      </c>
      <c r="N237" s="8">
        <f t="shared" si="15"/>
        <v>21527.913809990205</v>
      </c>
    </row>
    <row r="238" spans="2:14" ht="13.5">
      <c r="B238" s="12" t="s">
        <v>1750</v>
      </c>
      <c r="C238" s="12"/>
      <c r="D238" s="12"/>
      <c r="E238" s="13">
        <f>SUM(E204:E237)</f>
        <v>208934</v>
      </c>
      <c r="F238" s="13">
        <f>SUM(F204:F237)</f>
        <v>373325</v>
      </c>
      <c r="G238" s="13">
        <f>SUM(G204:G237)</f>
        <v>3231949599</v>
      </c>
      <c r="H238" s="13">
        <f>SUM(H204:H237)</f>
        <v>968103742</v>
      </c>
      <c r="I238" s="14">
        <f t="shared" si="12"/>
        <v>4633.538543272038</v>
      </c>
      <c r="J238" s="14">
        <f t="shared" si="13"/>
        <v>2593.192906984531</v>
      </c>
      <c r="K238" s="14">
        <f>SUM(K204:K237)</f>
        <v>0</v>
      </c>
      <c r="L238" s="14">
        <f>SUM(L204:L237)</f>
        <v>7475683113</v>
      </c>
      <c r="M238" s="14">
        <f t="shared" si="14"/>
        <v>35780.1177070271</v>
      </c>
      <c r="N238" s="14">
        <f t="shared" si="15"/>
        <v>20024.59817317351</v>
      </c>
    </row>
    <row r="239" spans="2:14" ht="13.5">
      <c r="B239" s="6" t="s">
        <v>1477</v>
      </c>
      <c r="C239" s="6">
        <v>1</v>
      </c>
      <c r="D239" s="6" t="s">
        <v>1510</v>
      </c>
      <c r="E239" s="9">
        <v>148563</v>
      </c>
      <c r="F239" s="9">
        <v>250469</v>
      </c>
      <c r="G239" s="10">
        <v>3213000</v>
      </c>
      <c r="H239" s="10">
        <v>3678364811</v>
      </c>
      <c r="I239" s="8">
        <f t="shared" si="12"/>
        <v>24759.629322240395</v>
      </c>
      <c r="J239" s="8">
        <f t="shared" si="13"/>
        <v>14685.908479692098</v>
      </c>
      <c r="K239" s="10">
        <v>0</v>
      </c>
      <c r="L239" s="10">
        <v>233878326</v>
      </c>
      <c r="M239" s="8">
        <f t="shared" si="14"/>
        <v>1574.2703499525453</v>
      </c>
      <c r="N239" s="8">
        <f t="shared" si="15"/>
        <v>933.7615672997457</v>
      </c>
    </row>
    <row r="240" spans="2:14" ht="13.5">
      <c r="B240" s="6" t="s">
        <v>1477</v>
      </c>
      <c r="C240" s="6">
        <v>2</v>
      </c>
      <c r="D240" s="6" t="s">
        <v>1509</v>
      </c>
      <c r="E240" s="9">
        <v>26881</v>
      </c>
      <c r="F240" s="9">
        <v>50427</v>
      </c>
      <c r="G240" s="10">
        <v>47197218</v>
      </c>
      <c r="H240" s="10">
        <v>11983637</v>
      </c>
      <c r="I240" s="8">
        <f t="shared" si="12"/>
        <v>445.8032439269372</v>
      </c>
      <c r="J240" s="8">
        <f t="shared" si="13"/>
        <v>237.64326650405536</v>
      </c>
      <c r="K240" s="10">
        <v>0</v>
      </c>
      <c r="L240" s="10">
        <v>2818484808</v>
      </c>
      <c r="M240" s="8">
        <f t="shared" si="14"/>
        <v>104850.44484952197</v>
      </c>
      <c r="N240" s="8">
        <f t="shared" si="15"/>
        <v>55892.37527515022</v>
      </c>
    </row>
    <row r="241" spans="2:14" ht="13.5">
      <c r="B241" s="6" t="s">
        <v>1477</v>
      </c>
      <c r="C241" s="6">
        <v>3</v>
      </c>
      <c r="D241" s="6" t="s">
        <v>1508</v>
      </c>
      <c r="E241" s="9">
        <v>9141</v>
      </c>
      <c r="F241" s="9">
        <v>16108</v>
      </c>
      <c r="G241" s="10">
        <v>174295090</v>
      </c>
      <c r="H241" s="10">
        <v>1336000</v>
      </c>
      <c r="I241" s="8">
        <f t="shared" si="12"/>
        <v>146.15468767093316</v>
      </c>
      <c r="J241" s="8">
        <f t="shared" si="13"/>
        <v>82.94015396076483</v>
      </c>
      <c r="K241" s="10">
        <v>0</v>
      </c>
      <c r="L241" s="10">
        <v>505758438</v>
      </c>
      <c r="M241" s="8">
        <f t="shared" si="14"/>
        <v>55328.5677715786</v>
      </c>
      <c r="N241" s="8">
        <f t="shared" si="15"/>
        <v>31397.966103799354</v>
      </c>
    </row>
    <row r="242" spans="2:14" ht="13.5">
      <c r="B242" s="6" t="s">
        <v>1477</v>
      </c>
      <c r="C242" s="6">
        <v>4</v>
      </c>
      <c r="D242" s="6" t="s">
        <v>1507</v>
      </c>
      <c r="E242" s="9">
        <v>13236</v>
      </c>
      <c r="F242" s="9">
        <v>24311</v>
      </c>
      <c r="G242" s="10">
        <v>298761210</v>
      </c>
      <c r="H242" s="10">
        <v>0</v>
      </c>
      <c r="I242" s="8">
        <f t="shared" si="12"/>
        <v>0</v>
      </c>
      <c r="J242" s="8">
        <f t="shared" si="13"/>
        <v>0</v>
      </c>
      <c r="K242" s="10">
        <v>0</v>
      </c>
      <c r="L242" s="10">
        <v>900657301</v>
      </c>
      <c r="M242" s="8">
        <f t="shared" si="14"/>
        <v>68046.03362042914</v>
      </c>
      <c r="N242" s="8">
        <f t="shared" si="15"/>
        <v>37047.3160709144</v>
      </c>
    </row>
    <row r="243" spans="2:14" ht="13.5">
      <c r="B243" s="6" t="s">
        <v>1477</v>
      </c>
      <c r="C243" s="6">
        <v>5</v>
      </c>
      <c r="D243" s="6" t="s">
        <v>1506</v>
      </c>
      <c r="E243" s="9">
        <v>5899</v>
      </c>
      <c r="F243" s="9">
        <v>10479</v>
      </c>
      <c r="G243" s="10">
        <v>257510559</v>
      </c>
      <c r="H243" s="10">
        <v>0</v>
      </c>
      <c r="I243" s="8">
        <f t="shared" si="12"/>
        <v>0</v>
      </c>
      <c r="J243" s="8">
        <f t="shared" si="13"/>
        <v>0</v>
      </c>
      <c r="K243" s="10">
        <v>0</v>
      </c>
      <c r="L243" s="10">
        <v>197105590</v>
      </c>
      <c r="M243" s="8">
        <f t="shared" si="14"/>
        <v>33413.39040515342</v>
      </c>
      <c r="N243" s="8">
        <f t="shared" si="15"/>
        <v>18809.580112606163</v>
      </c>
    </row>
    <row r="244" spans="2:14" ht="13.5">
      <c r="B244" s="6" t="s">
        <v>1477</v>
      </c>
      <c r="C244" s="6">
        <v>6</v>
      </c>
      <c r="D244" s="6" t="s">
        <v>1505</v>
      </c>
      <c r="E244" s="9">
        <v>9369</v>
      </c>
      <c r="F244" s="9">
        <v>17226</v>
      </c>
      <c r="G244" s="10">
        <v>170298884</v>
      </c>
      <c r="H244" s="10">
        <v>4823619</v>
      </c>
      <c r="I244" s="8">
        <f t="shared" si="12"/>
        <v>514.8488632724944</v>
      </c>
      <c r="J244" s="8">
        <f t="shared" si="13"/>
        <v>280.01967955416234</v>
      </c>
      <c r="K244" s="10">
        <v>0</v>
      </c>
      <c r="L244" s="10">
        <v>300596000</v>
      </c>
      <c r="M244" s="8">
        <f t="shared" si="14"/>
        <v>32084.10716191696</v>
      </c>
      <c r="N244" s="8">
        <f t="shared" si="15"/>
        <v>17450.133519099036</v>
      </c>
    </row>
    <row r="245" spans="2:14" ht="13.5">
      <c r="B245" s="6" t="s">
        <v>1477</v>
      </c>
      <c r="C245" s="6">
        <v>7</v>
      </c>
      <c r="D245" s="6" t="s">
        <v>1504</v>
      </c>
      <c r="E245" s="9">
        <v>4746</v>
      </c>
      <c r="F245" s="9">
        <v>8709</v>
      </c>
      <c r="G245" s="10">
        <v>107182913</v>
      </c>
      <c r="H245" s="10">
        <v>4403344</v>
      </c>
      <c r="I245" s="8">
        <f t="shared" si="12"/>
        <v>927.8010956595027</v>
      </c>
      <c r="J245" s="8">
        <f t="shared" si="13"/>
        <v>505.6084510276725</v>
      </c>
      <c r="K245" s="10">
        <v>0</v>
      </c>
      <c r="L245" s="10">
        <v>148879896</v>
      </c>
      <c r="M245" s="8">
        <f t="shared" si="14"/>
        <v>31369.552465233883</v>
      </c>
      <c r="N245" s="8">
        <f t="shared" si="15"/>
        <v>17094.94729590079</v>
      </c>
    </row>
    <row r="246" spans="2:14" ht="13.5">
      <c r="B246" s="6" t="s">
        <v>1477</v>
      </c>
      <c r="C246" s="6">
        <v>8</v>
      </c>
      <c r="D246" s="6" t="s">
        <v>1503</v>
      </c>
      <c r="E246" s="9">
        <v>8667</v>
      </c>
      <c r="F246" s="9">
        <v>15585</v>
      </c>
      <c r="G246" s="10">
        <v>12519881</v>
      </c>
      <c r="H246" s="10">
        <v>5422000</v>
      </c>
      <c r="I246" s="8">
        <f t="shared" si="12"/>
        <v>625.5913234106381</v>
      </c>
      <c r="J246" s="8">
        <f t="shared" si="13"/>
        <v>347.8986204683991</v>
      </c>
      <c r="K246" s="10">
        <v>0</v>
      </c>
      <c r="L246" s="10">
        <v>280067382</v>
      </c>
      <c r="M246" s="8">
        <f t="shared" si="14"/>
        <v>32314.22429906542</v>
      </c>
      <c r="N246" s="8">
        <f t="shared" si="15"/>
        <v>17970.31645813282</v>
      </c>
    </row>
    <row r="247" spans="2:14" ht="13.5">
      <c r="B247" s="6" t="s">
        <v>1477</v>
      </c>
      <c r="C247" s="6">
        <v>9</v>
      </c>
      <c r="D247" s="6" t="s">
        <v>1502</v>
      </c>
      <c r="E247" s="9">
        <v>5757</v>
      </c>
      <c r="F247" s="9">
        <v>10473</v>
      </c>
      <c r="G247" s="10">
        <v>437601394</v>
      </c>
      <c r="H247" s="10">
        <v>96262576</v>
      </c>
      <c r="I247" s="8">
        <f t="shared" si="12"/>
        <v>16720.961611950668</v>
      </c>
      <c r="J247" s="8">
        <f t="shared" si="13"/>
        <v>9191.499665807314</v>
      </c>
      <c r="K247" s="10">
        <v>0</v>
      </c>
      <c r="L247" s="10">
        <v>207027743</v>
      </c>
      <c r="M247" s="8">
        <f t="shared" si="14"/>
        <v>35961.04620462046</v>
      </c>
      <c r="N247" s="8">
        <f t="shared" si="15"/>
        <v>19767.75928578249</v>
      </c>
    </row>
    <row r="248" spans="2:14" ht="13.5">
      <c r="B248" s="6" t="s">
        <v>1477</v>
      </c>
      <c r="C248" s="6">
        <v>10</v>
      </c>
      <c r="D248" s="6" t="s">
        <v>1501</v>
      </c>
      <c r="E248" s="9">
        <v>2059</v>
      </c>
      <c r="F248" s="9">
        <v>4020</v>
      </c>
      <c r="G248" s="10">
        <v>55790807</v>
      </c>
      <c r="H248" s="10">
        <v>23327612</v>
      </c>
      <c r="I248" s="8">
        <f t="shared" si="12"/>
        <v>11329.583292860612</v>
      </c>
      <c r="J248" s="8">
        <f t="shared" si="13"/>
        <v>5802.888557213931</v>
      </c>
      <c r="K248" s="10">
        <v>0</v>
      </c>
      <c r="L248" s="10">
        <v>40331037</v>
      </c>
      <c r="M248" s="8">
        <f t="shared" si="14"/>
        <v>19587.681884409907</v>
      </c>
      <c r="N248" s="8">
        <f t="shared" si="15"/>
        <v>10032.596268656716</v>
      </c>
    </row>
    <row r="249" spans="2:14" ht="13.5">
      <c r="B249" s="6" t="s">
        <v>1477</v>
      </c>
      <c r="C249" s="6">
        <v>11</v>
      </c>
      <c r="D249" s="6" t="s">
        <v>1500</v>
      </c>
      <c r="E249" s="9">
        <v>273</v>
      </c>
      <c r="F249" s="9">
        <v>488</v>
      </c>
      <c r="G249" s="10">
        <v>35611952</v>
      </c>
      <c r="H249" s="10">
        <v>2427129</v>
      </c>
      <c r="I249" s="8">
        <f t="shared" si="12"/>
        <v>8890.582417582418</v>
      </c>
      <c r="J249" s="8">
        <f t="shared" si="13"/>
        <v>4973.625</v>
      </c>
      <c r="K249" s="10">
        <v>0</v>
      </c>
      <c r="L249" s="10">
        <v>42817870</v>
      </c>
      <c r="M249" s="8">
        <f t="shared" si="14"/>
        <v>156842.01465201465</v>
      </c>
      <c r="N249" s="8">
        <f t="shared" si="15"/>
        <v>87741.5368852459</v>
      </c>
    </row>
    <row r="250" spans="2:14" ht="13.5">
      <c r="B250" s="6" t="s">
        <v>1477</v>
      </c>
      <c r="C250" s="6">
        <v>12</v>
      </c>
      <c r="D250" s="6" t="s">
        <v>1499</v>
      </c>
      <c r="E250" s="9">
        <v>3285</v>
      </c>
      <c r="F250" s="9">
        <v>5901</v>
      </c>
      <c r="G250" s="10">
        <v>132611822</v>
      </c>
      <c r="H250" s="10">
        <v>22489000</v>
      </c>
      <c r="I250" s="8">
        <f t="shared" si="12"/>
        <v>6845.966514459665</v>
      </c>
      <c r="J250" s="8">
        <f t="shared" si="13"/>
        <v>3811.0489747500424</v>
      </c>
      <c r="K250" s="10">
        <v>0</v>
      </c>
      <c r="L250" s="10">
        <v>90031000</v>
      </c>
      <c r="M250" s="8">
        <f t="shared" si="14"/>
        <v>27406.697108066972</v>
      </c>
      <c r="N250" s="8">
        <f t="shared" si="15"/>
        <v>15256.905609218777</v>
      </c>
    </row>
    <row r="251" spans="2:14" ht="13.5">
      <c r="B251" s="6" t="s">
        <v>1477</v>
      </c>
      <c r="C251" s="6">
        <v>13</v>
      </c>
      <c r="D251" s="6" t="s">
        <v>1498</v>
      </c>
      <c r="E251" s="9">
        <v>1796</v>
      </c>
      <c r="F251" s="9">
        <v>3446</v>
      </c>
      <c r="G251" s="10">
        <v>71816703</v>
      </c>
      <c r="H251" s="10">
        <v>0</v>
      </c>
      <c r="I251" s="8">
        <f t="shared" si="12"/>
        <v>0</v>
      </c>
      <c r="J251" s="8">
        <f t="shared" si="13"/>
        <v>0</v>
      </c>
      <c r="K251" s="10">
        <v>0</v>
      </c>
      <c r="L251" s="10">
        <v>33930160</v>
      </c>
      <c r="M251" s="8">
        <f t="shared" si="14"/>
        <v>18892.07126948775</v>
      </c>
      <c r="N251" s="8">
        <f t="shared" si="15"/>
        <v>9846.244921648287</v>
      </c>
    </row>
    <row r="252" spans="2:14" ht="13.5">
      <c r="B252" s="6" t="s">
        <v>1477</v>
      </c>
      <c r="C252" s="6">
        <v>14</v>
      </c>
      <c r="D252" s="6" t="s">
        <v>1497</v>
      </c>
      <c r="E252" s="9">
        <v>5545</v>
      </c>
      <c r="F252" s="9">
        <v>9998</v>
      </c>
      <c r="G252" s="10">
        <v>172619343</v>
      </c>
      <c r="H252" s="10">
        <v>0</v>
      </c>
      <c r="I252" s="8">
        <f t="shared" si="12"/>
        <v>0</v>
      </c>
      <c r="J252" s="8">
        <f t="shared" si="13"/>
        <v>0</v>
      </c>
      <c r="K252" s="10">
        <v>0</v>
      </c>
      <c r="L252" s="10">
        <v>151815629</v>
      </c>
      <c r="M252" s="8">
        <f t="shared" si="14"/>
        <v>27378.83300270514</v>
      </c>
      <c r="N252" s="8">
        <f t="shared" si="15"/>
        <v>15184.599819963993</v>
      </c>
    </row>
    <row r="253" spans="2:14" ht="13.5">
      <c r="B253" s="6" t="s">
        <v>1477</v>
      </c>
      <c r="C253" s="6">
        <v>15</v>
      </c>
      <c r="D253" s="6" t="s">
        <v>229</v>
      </c>
      <c r="E253" s="9">
        <v>1667</v>
      </c>
      <c r="F253" s="9">
        <v>3237</v>
      </c>
      <c r="G253" s="10">
        <v>0</v>
      </c>
      <c r="H253" s="10">
        <v>53497395</v>
      </c>
      <c r="I253" s="8">
        <f t="shared" si="12"/>
        <v>32092.018596280745</v>
      </c>
      <c r="J253" s="8">
        <f t="shared" si="13"/>
        <v>16526.844300278037</v>
      </c>
      <c r="K253" s="10">
        <v>0</v>
      </c>
      <c r="L253" s="10">
        <v>0</v>
      </c>
      <c r="M253" s="8">
        <f t="shared" si="14"/>
        <v>0</v>
      </c>
      <c r="N253" s="8">
        <f t="shared" si="15"/>
        <v>0</v>
      </c>
    </row>
    <row r="254" spans="2:14" ht="13.5">
      <c r="B254" s="6" t="s">
        <v>1477</v>
      </c>
      <c r="C254" s="6">
        <v>16</v>
      </c>
      <c r="D254" s="6" t="s">
        <v>1496</v>
      </c>
      <c r="E254" s="9">
        <v>2480</v>
      </c>
      <c r="F254" s="9">
        <v>4743</v>
      </c>
      <c r="G254" s="10">
        <v>110198526</v>
      </c>
      <c r="H254" s="10">
        <v>15223000</v>
      </c>
      <c r="I254" s="8">
        <f t="shared" si="12"/>
        <v>6138.306451612903</v>
      </c>
      <c r="J254" s="8">
        <f t="shared" si="13"/>
        <v>3209.572000843348</v>
      </c>
      <c r="K254" s="10">
        <v>0</v>
      </c>
      <c r="L254" s="10">
        <v>182257973</v>
      </c>
      <c r="M254" s="8">
        <f t="shared" si="14"/>
        <v>73491.1181451613</v>
      </c>
      <c r="N254" s="8">
        <f t="shared" si="15"/>
        <v>38426.7284419144</v>
      </c>
    </row>
    <row r="255" spans="2:14" ht="13.5">
      <c r="B255" s="6" t="s">
        <v>1477</v>
      </c>
      <c r="C255" s="6">
        <v>17</v>
      </c>
      <c r="D255" s="6" t="s">
        <v>1495</v>
      </c>
      <c r="E255" s="9">
        <v>5173</v>
      </c>
      <c r="F255" s="9">
        <v>10121</v>
      </c>
      <c r="G255" s="10">
        <v>267728091</v>
      </c>
      <c r="H255" s="10">
        <v>183917000</v>
      </c>
      <c r="I255" s="8">
        <f t="shared" si="12"/>
        <v>35553.25729750628</v>
      </c>
      <c r="J255" s="8">
        <f t="shared" si="13"/>
        <v>18171.820966307678</v>
      </c>
      <c r="K255" s="10">
        <v>0</v>
      </c>
      <c r="L255" s="10">
        <v>300105000</v>
      </c>
      <c r="M255" s="8">
        <f t="shared" si="14"/>
        <v>58013.72511115407</v>
      </c>
      <c r="N255" s="8">
        <f t="shared" si="15"/>
        <v>29651.714257484437</v>
      </c>
    </row>
    <row r="256" spans="2:14" ht="13.5">
      <c r="B256" s="6" t="s">
        <v>1477</v>
      </c>
      <c r="C256" s="6">
        <v>18</v>
      </c>
      <c r="D256" s="6" t="s">
        <v>1494</v>
      </c>
      <c r="E256" s="9">
        <v>2739</v>
      </c>
      <c r="F256" s="9">
        <v>5148</v>
      </c>
      <c r="G256" s="10">
        <v>99452444</v>
      </c>
      <c r="H256" s="10">
        <v>35500000</v>
      </c>
      <c r="I256" s="8">
        <f t="shared" si="12"/>
        <v>12960.934647681635</v>
      </c>
      <c r="J256" s="8">
        <f t="shared" si="13"/>
        <v>6895.881895881896</v>
      </c>
      <c r="K256" s="10">
        <v>0</v>
      </c>
      <c r="L256" s="10">
        <v>266037000</v>
      </c>
      <c r="M256" s="8">
        <f t="shared" si="14"/>
        <v>97129.24424972618</v>
      </c>
      <c r="N256" s="8">
        <f t="shared" si="15"/>
        <v>51677.73892773893</v>
      </c>
    </row>
    <row r="257" spans="2:14" ht="13.5">
      <c r="B257" s="6" t="s">
        <v>1477</v>
      </c>
      <c r="C257" s="6">
        <v>19</v>
      </c>
      <c r="D257" s="6" t="s">
        <v>1493</v>
      </c>
      <c r="E257" s="9">
        <v>2479</v>
      </c>
      <c r="F257" s="9">
        <v>4443</v>
      </c>
      <c r="G257" s="10">
        <v>138534294</v>
      </c>
      <c r="H257" s="10">
        <v>0</v>
      </c>
      <c r="I257" s="8">
        <f t="shared" si="12"/>
        <v>0</v>
      </c>
      <c r="J257" s="8">
        <f t="shared" si="13"/>
        <v>0</v>
      </c>
      <c r="K257" s="10">
        <v>0</v>
      </c>
      <c r="L257" s="10">
        <v>346530452</v>
      </c>
      <c r="M257" s="8">
        <f t="shared" si="14"/>
        <v>139786.38644614763</v>
      </c>
      <c r="N257" s="8">
        <f t="shared" si="15"/>
        <v>77994.69997749268</v>
      </c>
    </row>
    <row r="258" spans="2:14" ht="13.5">
      <c r="B258" s="6" t="s">
        <v>1477</v>
      </c>
      <c r="C258" s="6">
        <v>20</v>
      </c>
      <c r="D258" s="6" t="s">
        <v>1492</v>
      </c>
      <c r="E258" s="9">
        <v>2725</v>
      </c>
      <c r="F258" s="9">
        <v>5439</v>
      </c>
      <c r="G258" s="10">
        <v>51597038</v>
      </c>
      <c r="H258" s="10">
        <v>1301106</v>
      </c>
      <c r="I258" s="8">
        <f t="shared" si="12"/>
        <v>477.47009174311927</v>
      </c>
      <c r="J258" s="8">
        <f t="shared" si="13"/>
        <v>239.21787093215664</v>
      </c>
      <c r="K258" s="10">
        <v>0</v>
      </c>
      <c r="L258" s="10">
        <v>110823000</v>
      </c>
      <c r="M258" s="8">
        <f t="shared" si="14"/>
        <v>40668.99082568807</v>
      </c>
      <c r="N258" s="8">
        <f t="shared" si="15"/>
        <v>20375.620518477663</v>
      </c>
    </row>
    <row r="259" spans="2:14" ht="13.5">
      <c r="B259" s="6" t="s">
        <v>1477</v>
      </c>
      <c r="C259" s="6">
        <v>21</v>
      </c>
      <c r="D259" s="6" t="s">
        <v>1491</v>
      </c>
      <c r="E259" s="9">
        <v>3697</v>
      </c>
      <c r="F259" s="9">
        <v>6912</v>
      </c>
      <c r="G259" s="10">
        <v>168434916</v>
      </c>
      <c r="H259" s="10">
        <v>517000</v>
      </c>
      <c r="I259" s="8">
        <f t="shared" si="12"/>
        <v>139.84311604003247</v>
      </c>
      <c r="J259" s="8">
        <f t="shared" si="13"/>
        <v>74.79745370370371</v>
      </c>
      <c r="K259" s="10">
        <v>0</v>
      </c>
      <c r="L259" s="10">
        <v>433816264</v>
      </c>
      <c r="M259" s="8">
        <f t="shared" si="14"/>
        <v>117342.78171490398</v>
      </c>
      <c r="N259" s="8">
        <f t="shared" si="15"/>
        <v>62762.76967592593</v>
      </c>
    </row>
    <row r="260" spans="2:14" ht="13.5">
      <c r="B260" s="6" t="s">
        <v>1477</v>
      </c>
      <c r="C260" s="6">
        <v>22</v>
      </c>
      <c r="D260" s="6" t="s">
        <v>1490</v>
      </c>
      <c r="E260" s="9">
        <v>3352</v>
      </c>
      <c r="F260" s="9">
        <v>6235</v>
      </c>
      <c r="G260" s="10">
        <v>152091875</v>
      </c>
      <c r="H260" s="10">
        <v>612000</v>
      </c>
      <c r="I260" s="8">
        <f t="shared" si="12"/>
        <v>182.57756563245823</v>
      </c>
      <c r="J260" s="8">
        <f t="shared" si="13"/>
        <v>98.15557337610265</v>
      </c>
      <c r="K260" s="10">
        <v>0</v>
      </c>
      <c r="L260" s="10">
        <v>257552000</v>
      </c>
      <c r="M260" s="8">
        <f t="shared" si="14"/>
        <v>76835.32219570405</v>
      </c>
      <c r="N260" s="8">
        <f t="shared" si="15"/>
        <v>41307.457898957495</v>
      </c>
    </row>
    <row r="261" spans="2:14" ht="13.5">
      <c r="B261" s="6" t="s">
        <v>1477</v>
      </c>
      <c r="C261" s="6">
        <v>23</v>
      </c>
      <c r="D261" s="6" t="s">
        <v>1489</v>
      </c>
      <c r="E261" s="9">
        <v>1241</v>
      </c>
      <c r="F261" s="9">
        <v>2393</v>
      </c>
      <c r="G261" s="10">
        <v>64373544</v>
      </c>
      <c r="H261" s="10">
        <v>7957000</v>
      </c>
      <c r="I261" s="8">
        <f aca="true" t="shared" si="16" ref="I261:I324">H261/E261</f>
        <v>6411.764705882353</v>
      </c>
      <c r="J261" s="8">
        <f aca="true" t="shared" si="17" ref="J261:J324">H261/F261</f>
        <v>3325.1149185123277</v>
      </c>
      <c r="K261" s="10">
        <v>0</v>
      </c>
      <c r="L261" s="10">
        <v>134261268</v>
      </c>
      <c r="M261" s="8">
        <f aca="true" t="shared" si="18" ref="M261:M324">L261/E261</f>
        <v>108187.96776792909</v>
      </c>
      <c r="N261" s="8">
        <f aca="true" t="shared" si="19" ref="N261:N324">L261/F261</f>
        <v>56105.837024655244</v>
      </c>
    </row>
    <row r="262" spans="2:14" ht="13.5">
      <c r="B262" s="6" t="s">
        <v>1477</v>
      </c>
      <c r="C262" s="6">
        <v>24</v>
      </c>
      <c r="D262" s="6" t="s">
        <v>1488</v>
      </c>
      <c r="E262" s="9">
        <v>5004</v>
      </c>
      <c r="F262" s="9">
        <v>9514</v>
      </c>
      <c r="G262" s="10">
        <v>173132390</v>
      </c>
      <c r="H262" s="10">
        <v>5087747</v>
      </c>
      <c r="I262" s="8">
        <f t="shared" si="16"/>
        <v>1016.7360111910472</v>
      </c>
      <c r="J262" s="8">
        <f t="shared" si="17"/>
        <v>534.7642421694345</v>
      </c>
      <c r="K262" s="10">
        <v>0</v>
      </c>
      <c r="L262" s="10">
        <v>385541000</v>
      </c>
      <c r="M262" s="8">
        <f t="shared" si="18"/>
        <v>77046.56274980016</v>
      </c>
      <c r="N262" s="8">
        <f t="shared" si="19"/>
        <v>40523.544250578096</v>
      </c>
    </row>
    <row r="263" spans="2:14" ht="13.5">
      <c r="B263" s="6" t="s">
        <v>1477</v>
      </c>
      <c r="C263" s="6">
        <v>25</v>
      </c>
      <c r="D263" s="6" t="s">
        <v>1487</v>
      </c>
      <c r="E263" s="9">
        <v>712</v>
      </c>
      <c r="F263" s="9">
        <v>1435</v>
      </c>
      <c r="G263" s="10">
        <v>37677575</v>
      </c>
      <c r="H263" s="10">
        <v>114000</v>
      </c>
      <c r="I263" s="8">
        <f t="shared" si="16"/>
        <v>160.1123595505618</v>
      </c>
      <c r="J263" s="8">
        <f t="shared" si="17"/>
        <v>79.44250871080139</v>
      </c>
      <c r="K263" s="10">
        <v>0</v>
      </c>
      <c r="L263" s="10">
        <v>99942000</v>
      </c>
      <c r="M263" s="8">
        <f t="shared" si="18"/>
        <v>140367.9775280899</v>
      </c>
      <c r="N263" s="8">
        <f t="shared" si="19"/>
        <v>69645.99303135888</v>
      </c>
    </row>
    <row r="264" spans="2:14" ht="13.5">
      <c r="B264" s="6" t="s">
        <v>1477</v>
      </c>
      <c r="C264" s="6">
        <v>26</v>
      </c>
      <c r="D264" s="6" t="s">
        <v>1486</v>
      </c>
      <c r="E264" s="9">
        <v>1095</v>
      </c>
      <c r="F264" s="9">
        <v>2313</v>
      </c>
      <c r="G264" s="10">
        <v>55597737</v>
      </c>
      <c r="H264" s="10">
        <v>3690000</v>
      </c>
      <c r="I264" s="8">
        <f t="shared" si="16"/>
        <v>3369.8630136986303</v>
      </c>
      <c r="J264" s="8">
        <f t="shared" si="17"/>
        <v>1595.330739299611</v>
      </c>
      <c r="K264" s="10">
        <v>0</v>
      </c>
      <c r="L264" s="10">
        <v>146400000</v>
      </c>
      <c r="M264" s="8">
        <f t="shared" si="18"/>
        <v>133698.6301369863</v>
      </c>
      <c r="N264" s="8">
        <f t="shared" si="19"/>
        <v>63294.42282749676</v>
      </c>
    </row>
    <row r="265" spans="2:14" ht="13.5">
      <c r="B265" s="6" t="s">
        <v>1477</v>
      </c>
      <c r="C265" s="6">
        <v>27</v>
      </c>
      <c r="D265" s="6" t="s">
        <v>1485</v>
      </c>
      <c r="E265" s="9">
        <v>3107</v>
      </c>
      <c r="F265" s="9">
        <v>6196</v>
      </c>
      <c r="G265" s="10">
        <v>74063058</v>
      </c>
      <c r="H265" s="10">
        <v>7866000</v>
      </c>
      <c r="I265" s="8">
        <f t="shared" si="16"/>
        <v>2531.7026070164147</v>
      </c>
      <c r="J265" s="8">
        <f t="shared" si="17"/>
        <v>1269.5287282117495</v>
      </c>
      <c r="K265" s="10">
        <v>0</v>
      </c>
      <c r="L265" s="10">
        <v>299443888</v>
      </c>
      <c r="M265" s="8">
        <f t="shared" si="18"/>
        <v>96377.17669777921</v>
      </c>
      <c r="N265" s="8">
        <f t="shared" si="19"/>
        <v>48328.58102001291</v>
      </c>
    </row>
    <row r="266" spans="2:14" ht="13.5">
      <c r="B266" s="6" t="s">
        <v>1477</v>
      </c>
      <c r="C266" s="6">
        <v>28</v>
      </c>
      <c r="D266" s="6" t="s">
        <v>1484</v>
      </c>
      <c r="E266" s="9">
        <v>1960</v>
      </c>
      <c r="F266" s="9">
        <v>3750</v>
      </c>
      <c r="G266" s="10">
        <v>284400</v>
      </c>
      <c r="H266" s="10">
        <v>44372033</v>
      </c>
      <c r="I266" s="8">
        <f t="shared" si="16"/>
        <v>22638.792346938775</v>
      </c>
      <c r="J266" s="8">
        <f t="shared" si="17"/>
        <v>11832.542133333332</v>
      </c>
      <c r="K266" s="10">
        <v>0</v>
      </c>
      <c r="L266" s="10">
        <v>19693439</v>
      </c>
      <c r="M266" s="8">
        <f t="shared" si="18"/>
        <v>10047.672959183674</v>
      </c>
      <c r="N266" s="8">
        <f t="shared" si="19"/>
        <v>5251.583733333333</v>
      </c>
    </row>
    <row r="267" spans="2:14" ht="13.5">
      <c r="B267" s="6" t="s">
        <v>1477</v>
      </c>
      <c r="C267" s="6">
        <v>29</v>
      </c>
      <c r="D267" s="6" t="s">
        <v>1483</v>
      </c>
      <c r="E267" s="9">
        <v>4175</v>
      </c>
      <c r="F267" s="9">
        <v>8474</v>
      </c>
      <c r="G267" s="10">
        <v>140767030</v>
      </c>
      <c r="H267" s="10">
        <v>625000</v>
      </c>
      <c r="I267" s="8">
        <f t="shared" si="16"/>
        <v>149.7005988023952</v>
      </c>
      <c r="J267" s="8">
        <f t="shared" si="17"/>
        <v>73.75501534104319</v>
      </c>
      <c r="K267" s="10">
        <v>0</v>
      </c>
      <c r="L267" s="10">
        <v>394802235</v>
      </c>
      <c r="M267" s="8">
        <f t="shared" si="18"/>
        <v>94563.40958083833</v>
      </c>
      <c r="N267" s="8">
        <f t="shared" si="19"/>
        <v>46589.83183856502</v>
      </c>
    </row>
    <row r="268" spans="2:14" ht="13.5">
      <c r="B268" s="6" t="s">
        <v>1477</v>
      </c>
      <c r="C268" s="6">
        <v>30</v>
      </c>
      <c r="D268" s="6" t="s">
        <v>1482</v>
      </c>
      <c r="E268" s="9">
        <v>12224</v>
      </c>
      <c r="F268" s="9">
        <v>23205</v>
      </c>
      <c r="G268" s="10">
        <v>160335287</v>
      </c>
      <c r="H268" s="10">
        <v>464126430</v>
      </c>
      <c r="I268" s="8">
        <f t="shared" si="16"/>
        <v>37968.45795157068</v>
      </c>
      <c r="J268" s="8">
        <f t="shared" si="17"/>
        <v>20001.13897866839</v>
      </c>
      <c r="K268" s="10">
        <v>0</v>
      </c>
      <c r="L268" s="10">
        <v>224903355</v>
      </c>
      <c r="M268" s="8">
        <f t="shared" si="18"/>
        <v>18398.507444371728</v>
      </c>
      <c r="N268" s="8">
        <f t="shared" si="19"/>
        <v>9692.021331609567</v>
      </c>
    </row>
    <row r="269" spans="2:14" ht="13.5">
      <c r="B269" s="6" t="s">
        <v>1477</v>
      </c>
      <c r="C269" s="6">
        <v>31</v>
      </c>
      <c r="D269" s="6" t="s">
        <v>1481</v>
      </c>
      <c r="E269" s="9">
        <v>13943</v>
      </c>
      <c r="F269" s="9">
        <v>28361</v>
      </c>
      <c r="G269" s="10">
        <v>283457070</v>
      </c>
      <c r="H269" s="10">
        <v>14608000</v>
      </c>
      <c r="I269" s="8">
        <f t="shared" si="16"/>
        <v>1047.694183461235</v>
      </c>
      <c r="J269" s="8">
        <f t="shared" si="17"/>
        <v>515.0735164486442</v>
      </c>
      <c r="K269" s="10">
        <v>0</v>
      </c>
      <c r="L269" s="10">
        <v>852862481</v>
      </c>
      <c r="M269" s="8">
        <f t="shared" si="18"/>
        <v>61167.78892634297</v>
      </c>
      <c r="N269" s="8">
        <f t="shared" si="19"/>
        <v>30071.664645111243</v>
      </c>
    </row>
    <row r="270" spans="2:14" ht="13.5">
      <c r="B270" s="6" t="s">
        <v>1477</v>
      </c>
      <c r="C270" s="6">
        <v>32</v>
      </c>
      <c r="D270" s="6" t="s">
        <v>1480</v>
      </c>
      <c r="E270" s="9">
        <v>6590</v>
      </c>
      <c r="F270" s="9">
        <v>12974</v>
      </c>
      <c r="G270" s="10">
        <v>154719799</v>
      </c>
      <c r="H270" s="10">
        <v>2671000</v>
      </c>
      <c r="I270" s="8">
        <f t="shared" si="16"/>
        <v>405.3110773899848</v>
      </c>
      <c r="J270" s="8">
        <f t="shared" si="17"/>
        <v>205.87328503160165</v>
      </c>
      <c r="K270" s="10">
        <v>0</v>
      </c>
      <c r="L270" s="10">
        <v>364171601</v>
      </c>
      <c r="M270" s="8">
        <f t="shared" si="18"/>
        <v>55261.24446130501</v>
      </c>
      <c r="N270" s="8">
        <f t="shared" si="19"/>
        <v>28069.33875443194</v>
      </c>
    </row>
    <row r="271" spans="2:14" ht="13.5">
      <c r="B271" s="6" t="s">
        <v>1477</v>
      </c>
      <c r="C271" s="6">
        <v>33</v>
      </c>
      <c r="D271" s="6" t="s">
        <v>138</v>
      </c>
      <c r="E271" s="9">
        <v>4069</v>
      </c>
      <c r="F271" s="9">
        <v>7910</v>
      </c>
      <c r="G271" s="10">
        <v>269233246</v>
      </c>
      <c r="H271" s="10">
        <v>6408005</v>
      </c>
      <c r="I271" s="8">
        <f t="shared" si="16"/>
        <v>1574.8353403784713</v>
      </c>
      <c r="J271" s="8">
        <f t="shared" si="17"/>
        <v>810.114412136536</v>
      </c>
      <c r="K271" s="10">
        <v>0</v>
      </c>
      <c r="L271" s="10">
        <v>354221760</v>
      </c>
      <c r="M271" s="8">
        <f t="shared" si="18"/>
        <v>87053.76259523224</v>
      </c>
      <c r="N271" s="8">
        <f t="shared" si="19"/>
        <v>44781.51201011378</v>
      </c>
    </row>
    <row r="272" spans="2:14" ht="13.5">
      <c r="B272" s="6" t="s">
        <v>1477</v>
      </c>
      <c r="C272" s="6">
        <v>34</v>
      </c>
      <c r="D272" s="6" t="s">
        <v>1479</v>
      </c>
      <c r="E272" s="9">
        <v>3204</v>
      </c>
      <c r="F272" s="9">
        <v>7322</v>
      </c>
      <c r="G272" s="10">
        <v>75138017</v>
      </c>
      <c r="H272" s="10">
        <v>0</v>
      </c>
      <c r="I272" s="8">
        <f t="shared" si="16"/>
        <v>0</v>
      </c>
      <c r="J272" s="8">
        <f t="shared" si="17"/>
        <v>0</v>
      </c>
      <c r="K272" s="10">
        <v>0</v>
      </c>
      <c r="L272" s="10">
        <v>42104000</v>
      </c>
      <c r="M272" s="8">
        <f t="shared" si="18"/>
        <v>13141.07365792759</v>
      </c>
      <c r="N272" s="8">
        <f t="shared" si="19"/>
        <v>5750.341436765911</v>
      </c>
    </row>
    <row r="273" spans="2:14" ht="13.5">
      <c r="B273" s="6" t="s">
        <v>1477</v>
      </c>
      <c r="C273" s="6">
        <v>35</v>
      </c>
      <c r="D273" s="6" t="s">
        <v>1478</v>
      </c>
      <c r="E273" s="9">
        <v>21071</v>
      </c>
      <c r="F273" s="9">
        <v>40129</v>
      </c>
      <c r="G273" s="10">
        <v>580613133</v>
      </c>
      <c r="H273" s="10">
        <v>117516000</v>
      </c>
      <c r="I273" s="8">
        <f t="shared" si="16"/>
        <v>5577.143941910683</v>
      </c>
      <c r="J273" s="8">
        <f t="shared" si="17"/>
        <v>2928.4557302698795</v>
      </c>
      <c r="K273" s="10">
        <v>0</v>
      </c>
      <c r="L273" s="10">
        <v>792762920</v>
      </c>
      <c r="M273" s="8">
        <f t="shared" si="18"/>
        <v>37623.41227279199</v>
      </c>
      <c r="N273" s="8">
        <f t="shared" si="19"/>
        <v>19755.361957686462</v>
      </c>
    </row>
    <row r="274" spans="2:14" ht="13.5">
      <c r="B274" s="12" t="s">
        <v>1750</v>
      </c>
      <c r="C274" s="12"/>
      <c r="D274" s="12"/>
      <c r="E274" s="13">
        <f>SUM(E239:E273)</f>
        <v>347924</v>
      </c>
      <c r="F274" s="13">
        <f>SUM(F239:F273)</f>
        <v>627894</v>
      </c>
      <c r="G274" s="13">
        <f>SUM(G239:G273)</f>
        <v>5034460246</v>
      </c>
      <c r="H274" s="13">
        <f>SUM(H239:H273)</f>
        <v>4816448444</v>
      </c>
      <c r="I274" s="14">
        <f t="shared" si="16"/>
        <v>13843.392361550224</v>
      </c>
      <c r="J274" s="14">
        <f t="shared" si="17"/>
        <v>7670.798644357169</v>
      </c>
      <c r="K274" s="14">
        <f>SUM(K239:K273)</f>
        <v>0</v>
      </c>
      <c r="L274" s="14">
        <f>SUM(L239:L273)</f>
        <v>11959612816</v>
      </c>
      <c r="M274" s="14">
        <f t="shared" si="18"/>
        <v>34374.21050574263</v>
      </c>
      <c r="N274" s="14">
        <f t="shared" si="19"/>
        <v>19047.184422848444</v>
      </c>
    </row>
    <row r="275" spans="2:14" ht="13.5">
      <c r="B275" s="6" t="s">
        <v>1452</v>
      </c>
      <c r="C275" s="6">
        <v>1</v>
      </c>
      <c r="D275" s="6" t="s">
        <v>1476</v>
      </c>
      <c r="E275" s="9">
        <v>45090</v>
      </c>
      <c r="F275" s="9">
        <v>73493</v>
      </c>
      <c r="G275" s="10">
        <v>1092477911</v>
      </c>
      <c r="H275" s="10">
        <v>57343776</v>
      </c>
      <c r="I275" s="8">
        <f t="shared" si="16"/>
        <v>1271.762608117099</v>
      </c>
      <c r="J275" s="8">
        <f t="shared" si="17"/>
        <v>780.2617392132584</v>
      </c>
      <c r="K275" s="10">
        <v>0</v>
      </c>
      <c r="L275" s="10">
        <v>500000000</v>
      </c>
      <c r="M275" s="8">
        <f t="shared" si="18"/>
        <v>11088.933244621867</v>
      </c>
      <c r="N275" s="8">
        <f t="shared" si="19"/>
        <v>6803.369028342835</v>
      </c>
    </row>
    <row r="276" spans="2:14" ht="13.5">
      <c r="B276" s="6" t="s">
        <v>1452</v>
      </c>
      <c r="C276" s="6">
        <v>2</v>
      </c>
      <c r="D276" s="6" t="s">
        <v>1475</v>
      </c>
      <c r="E276" s="9">
        <v>12739</v>
      </c>
      <c r="F276" s="9">
        <v>21172</v>
      </c>
      <c r="G276" s="10">
        <v>582787685</v>
      </c>
      <c r="H276" s="10">
        <v>0</v>
      </c>
      <c r="I276" s="8">
        <f t="shared" si="16"/>
        <v>0</v>
      </c>
      <c r="J276" s="8">
        <f t="shared" si="17"/>
        <v>0</v>
      </c>
      <c r="K276" s="10">
        <v>0</v>
      </c>
      <c r="L276" s="10">
        <v>296326690</v>
      </c>
      <c r="M276" s="8">
        <f t="shared" si="18"/>
        <v>23261.37765915692</v>
      </c>
      <c r="N276" s="8">
        <f t="shared" si="19"/>
        <v>13996.15955034952</v>
      </c>
    </row>
    <row r="277" spans="2:14" ht="13.5">
      <c r="B277" s="6" t="s">
        <v>1452</v>
      </c>
      <c r="C277" s="6">
        <v>3</v>
      </c>
      <c r="D277" s="6" t="s">
        <v>1474</v>
      </c>
      <c r="E277" s="9">
        <v>5937</v>
      </c>
      <c r="F277" s="9">
        <v>10055</v>
      </c>
      <c r="G277" s="10">
        <v>192396784</v>
      </c>
      <c r="H277" s="10">
        <v>53103066</v>
      </c>
      <c r="I277" s="8">
        <f t="shared" si="16"/>
        <v>8944.427488630621</v>
      </c>
      <c r="J277" s="8">
        <f t="shared" si="17"/>
        <v>5281.259671805072</v>
      </c>
      <c r="K277" s="10">
        <v>0</v>
      </c>
      <c r="L277" s="10">
        <v>0</v>
      </c>
      <c r="M277" s="8">
        <f t="shared" si="18"/>
        <v>0</v>
      </c>
      <c r="N277" s="8">
        <f t="shared" si="19"/>
        <v>0</v>
      </c>
    </row>
    <row r="278" spans="2:14" ht="13.5">
      <c r="B278" s="6" t="s">
        <v>1452</v>
      </c>
      <c r="C278" s="6">
        <v>4</v>
      </c>
      <c r="D278" s="6" t="s">
        <v>1473</v>
      </c>
      <c r="E278" s="9">
        <v>1101</v>
      </c>
      <c r="F278" s="9">
        <v>1726</v>
      </c>
      <c r="G278" s="10">
        <v>18112554</v>
      </c>
      <c r="H278" s="10">
        <v>0</v>
      </c>
      <c r="I278" s="8">
        <f t="shared" si="16"/>
        <v>0</v>
      </c>
      <c r="J278" s="8">
        <f t="shared" si="17"/>
        <v>0</v>
      </c>
      <c r="K278" s="10">
        <v>0</v>
      </c>
      <c r="L278" s="10">
        <v>167180191</v>
      </c>
      <c r="M278" s="8">
        <f t="shared" si="18"/>
        <v>151843.9518619437</v>
      </c>
      <c r="N278" s="8">
        <f t="shared" si="19"/>
        <v>96859.9020857474</v>
      </c>
    </row>
    <row r="279" spans="2:14" ht="13.5">
      <c r="B279" s="6" t="s">
        <v>1452</v>
      </c>
      <c r="C279" s="6">
        <v>5</v>
      </c>
      <c r="D279" s="6" t="s">
        <v>1472</v>
      </c>
      <c r="E279" s="9">
        <v>531</v>
      </c>
      <c r="F279" s="9">
        <v>879</v>
      </c>
      <c r="G279" s="10">
        <v>483107</v>
      </c>
      <c r="H279" s="10">
        <v>0</v>
      </c>
      <c r="I279" s="8">
        <f t="shared" si="16"/>
        <v>0</v>
      </c>
      <c r="J279" s="8">
        <f t="shared" si="17"/>
        <v>0</v>
      </c>
      <c r="K279" s="10">
        <v>0</v>
      </c>
      <c r="L279" s="10">
        <v>92123000</v>
      </c>
      <c r="M279" s="8">
        <f t="shared" si="18"/>
        <v>173489.64218455745</v>
      </c>
      <c r="N279" s="8">
        <f t="shared" si="19"/>
        <v>104804.32309442549</v>
      </c>
    </row>
    <row r="280" spans="2:14" ht="13.5">
      <c r="B280" s="6" t="s">
        <v>1452</v>
      </c>
      <c r="C280" s="6">
        <v>6</v>
      </c>
      <c r="D280" s="6" t="s">
        <v>1471</v>
      </c>
      <c r="E280" s="9">
        <v>690</v>
      </c>
      <c r="F280" s="9">
        <v>1209</v>
      </c>
      <c r="G280" s="10">
        <v>9924712</v>
      </c>
      <c r="H280" s="10">
        <v>0</v>
      </c>
      <c r="I280" s="8">
        <f t="shared" si="16"/>
        <v>0</v>
      </c>
      <c r="J280" s="8">
        <f t="shared" si="17"/>
        <v>0</v>
      </c>
      <c r="K280" s="10">
        <v>0</v>
      </c>
      <c r="L280" s="10">
        <v>60985711</v>
      </c>
      <c r="M280" s="8">
        <f t="shared" si="18"/>
        <v>88385.0884057971</v>
      </c>
      <c r="N280" s="8">
        <f t="shared" si="19"/>
        <v>50443.10256410256</v>
      </c>
    </row>
    <row r="281" spans="2:14" ht="13.5">
      <c r="B281" s="6" t="s">
        <v>1452</v>
      </c>
      <c r="C281" s="6">
        <v>7</v>
      </c>
      <c r="D281" s="6" t="s">
        <v>1470</v>
      </c>
      <c r="E281" s="9">
        <v>1792</v>
      </c>
      <c r="F281" s="9">
        <v>3034</v>
      </c>
      <c r="G281" s="10">
        <v>101796949</v>
      </c>
      <c r="H281" s="10">
        <v>0</v>
      </c>
      <c r="I281" s="8">
        <f t="shared" si="16"/>
        <v>0</v>
      </c>
      <c r="J281" s="8">
        <f t="shared" si="17"/>
        <v>0</v>
      </c>
      <c r="K281" s="10">
        <v>0</v>
      </c>
      <c r="L281" s="10">
        <v>56047000</v>
      </c>
      <c r="M281" s="8">
        <f t="shared" si="18"/>
        <v>31276.227678571428</v>
      </c>
      <c r="N281" s="8">
        <f t="shared" si="19"/>
        <v>18472.972972972973</v>
      </c>
    </row>
    <row r="282" spans="2:14" ht="13.5">
      <c r="B282" s="6" t="s">
        <v>1452</v>
      </c>
      <c r="C282" s="6">
        <v>8</v>
      </c>
      <c r="D282" s="6" t="s">
        <v>1469</v>
      </c>
      <c r="E282" s="9">
        <v>1024</v>
      </c>
      <c r="F282" s="9">
        <v>1765</v>
      </c>
      <c r="G282" s="10">
        <v>159419978</v>
      </c>
      <c r="H282" s="10">
        <v>0</v>
      </c>
      <c r="I282" s="8">
        <f t="shared" si="16"/>
        <v>0</v>
      </c>
      <c r="J282" s="8">
        <f t="shared" si="17"/>
        <v>0</v>
      </c>
      <c r="K282" s="10">
        <v>0</v>
      </c>
      <c r="L282" s="10">
        <v>60001000</v>
      </c>
      <c r="M282" s="8">
        <f t="shared" si="18"/>
        <v>58594.7265625</v>
      </c>
      <c r="N282" s="8">
        <f t="shared" si="19"/>
        <v>33994.90084985836</v>
      </c>
    </row>
    <row r="283" spans="2:14" ht="13.5">
      <c r="B283" s="6" t="s">
        <v>1452</v>
      </c>
      <c r="C283" s="6">
        <v>9</v>
      </c>
      <c r="D283" s="6" t="s">
        <v>1468</v>
      </c>
      <c r="E283" s="9">
        <v>663</v>
      </c>
      <c r="F283" s="9">
        <v>1199</v>
      </c>
      <c r="G283" s="10">
        <v>93623935</v>
      </c>
      <c r="H283" s="10">
        <v>1598000</v>
      </c>
      <c r="I283" s="8">
        <f t="shared" si="16"/>
        <v>2410.25641025641</v>
      </c>
      <c r="J283" s="8">
        <f t="shared" si="17"/>
        <v>1332.7773144286905</v>
      </c>
      <c r="K283" s="10">
        <v>0</v>
      </c>
      <c r="L283" s="10">
        <v>67600000</v>
      </c>
      <c r="M283" s="8">
        <f t="shared" si="18"/>
        <v>101960.7843137255</v>
      </c>
      <c r="N283" s="8">
        <f t="shared" si="19"/>
        <v>56380.31693077565</v>
      </c>
    </row>
    <row r="284" spans="2:14" ht="13.5">
      <c r="B284" s="6" t="s">
        <v>1452</v>
      </c>
      <c r="C284" s="6">
        <v>10</v>
      </c>
      <c r="D284" s="6" t="s">
        <v>1467</v>
      </c>
      <c r="E284" s="9">
        <v>613</v>
      </c>
      <c r="F284" s="9">
        <v>2150</v>
      </c>
      <c r="G284" s="10">
        <v>31361455</v>
      </c>
      <c r="H284" s="10">
        <v>0</v>
      </c>
      <c r="I284" s="8">
        <f t="shared" si="16"/>
        <v>0</v>
      </c>
      <c r="J284" s="8">
        <f t="shared" si="17"/>
        <v>0</v>
      </c>
      <c r="K284" s="10">
        <v>0</v>
      </c>
      <c r="L284" s="10">
        <v>65000000</v>
      </c>
      <c r="M284" s="8">
        <f t="shared" si="18"/>
        <v>106035.88907014682</v>
      </c>
      <c r="N284" s="8">
        <f t="shared" si="19"/>
        <v>30232.558139534885</v>
      </c>
    </row>
    <row r="285" spans="2:14" ht="13.5">
      <c r="B285" s="6" t="s">
        <v>1452</v>
      </c>
      <c r="C285" s="6">
        <v>11</v>
      </c>
      <c r="D285" s="6" t="s">
        <v>1466</v>
      </c>
      <c r="E285" s="9">
        <v>2700</v>
      </c>
      <c r="F285" s="9">
        <v>5280</v>
      </c>
      <c r="G285" s="10">
        <v>101489412</v>
      </c>
      <c r="H285" s="10">
        <v>3546000</v>
      </c>
      <c r="I285" s="8">
        <f t="shared" si="16"/>
        <v>1313.3333333333333</v>
      </c>
      <c r="J285" s="8">
        <f t="shared" si="17"/>
        <v>671.5909090909091</v>
      </c>
      <c r="K285" s="10">
        <v>0</v>
      </c>
      <c r="L285" s="10">
        <v>174363496</v>
      </c>
      <c r="M285" s="8">
        <f t="shared" si="18"/>
        <v>64579.072592592594</v>
      </c>
      <c r="N285" s="8">
        <f t="shared" si="19"/>
        <v>33023.3893939394</v>
      </c>
    </row>
    <row r="286" spans="2:14" ht="13.5">
      <c r="B286" s="6" t="s">
        <v>1452</v>
      </c>
      <c r="C286" s="6">
        <v>12</v>
      </c>
      <c r="D286" s="6" t="s">
        <v>1465</v>
      </c>
      <c r="E286" s="9">
        <v>461</v>
      </c>
      <c r="F286" s="9">
        <v>888</v>
      </c>
      <c r="G286" s="10">
        <v>12175298</v>
      </c>
      <c r="H286" s="10">
        <v>0</v>
      </c>
      <c r="I286" s="8">
        <f t="shared" si="16"/>
        <v>0</v>
      </c>
      <c r="J286" s="8">
        <f t="shared" si="17"/>
        <v>0</v>
      </c>
      <c r="K286" s="10">
        <v>0</v>
      </c>
      <c r="L286" s="10">
        <v>48000000</v>
      </c>
      <c r="M286" s="8">
        <f t="shared" si="18"/>
        <v>104121.47505422993</v>
      </c>
      <c r="N286" s="8">
        <f t="shared" si="19"/>
        <v>54054.05405405405</v>
      </c>
    </row>
    <row r="287" spans="2:14" ht="13.5">
      <c r="B287" s="6" t="s">
        <v>1452</v>
      </c>
      <c r="C287" s="6">
        <v>13</v>
      </c>
      <c r="D287" s="6" t="s">
        <v>1464</v>
      </c>
      <c r="E287" s="9">
        <v>12896</v>
      </c>
      <c r="F287" s="9">
        <v>22881</v>
      </c>
      <c r="G287" s="10">
        <v>899145209</v>
      </c>
      <c r="H287" s="10">
        <v>0</v>
      </c>
      <c r="I287" s="8">
        <f t="shared" si="16"/>
        <v>0</v>
      </c>
      <c r="J287" s="8">
        <f t="shared" si="17"/>
        <v>0</v>
      </c>
      <c r="K287" s="10">
        <v>0</v>
      </c>
      <c r="L287" s="10">
        <v>688520770</v>
      </c>
      <c r="M287" s="8">
        <f t="shared" si="18"/>
        <v>53390.258219602976</v>
      </c>
      <c r="N287" s="8">
        <f t="shared" si="19"/>
        <v>30091.375813994142</v>
      </c>
    </row>
    <row r="288" spans="2:14" ht="13.5">
      <c r="B288" s="6" t="s">
        <v>1452</v>
      </c>
      <c r="C288" s="6">
        <v>14</v>
      </c>
      <c r="D288" s="6" t="s">
        <v>1463</v>
      </c>
      <c r="E288" s="9">
        <v>5069</v>
      </c>
      <c r="F288" s="9">
        <v>9130</v>
      </c>
      <c r="G288" s="10">
        <v>245336878</v>
      </c>
      <c r="H288" s="10">
        <v>0</v>
      </c>
      <c r="I288" s="8">
        <f t="shared" si="16"/>
        <v>0</v>
      </c>
      <c r="J288" s="8">
        <f t="shared" si="17"/>
        <v>0</v>
      </c>
      <c r="K288" s="10">
        <v>0</v>
      </c>
      <c r="L288" s="10">
        <v>33068000</v>
      </c>
      <c r="M288" s="8">
        <f t="shared" si="18"/>
        <v>6523.574669560071</v>
      </c>
      <c r="N288" s="8">
        <f t="shared" si="19"/>
        <v>3621.905805038335</v>
      </c>
    </row>
    <row r="289" spans="2:14" ht="13.5">
      <c r="B289" s="6" t="s">
        <v>1452</v>
      </c>
      <c r="C289" s="6">
        <v>15</v>
      </c>
      <c r="D289" s="6" t="s">
        <v>1462</v>
      </c>
      <c r="E289" s="9">
        <v>14033</v>
      </c>
      <c r="F289" s="9">
        <v>26207</v>
      </c>
      <c r="G289" s="10">
        <v>416539860</v>
      </c>
      <c r="H289" s="10">
        <v>150000000</v>
      </c>
      <c r="I289" s="8">
        <f t="shared" si="16"/>
        <v>10689.090002137818</v>
      </c>
      <c r="J289" s="8">
        <f t="shared" si="17"/>
        <v>5723.661617125195</v>
      </c>
      <c r="K289" s="10">
        <v>0</v>
      </c>
      <c r="L289" s="10">
        <v>274031542</v>
      </c>
      <c r="M289" s="8">
        <f t="shared" si="18"/>
        <v>19527.65210575073</v>
      </c>
      <c r="N289" s="8">
        <f t="shared" si="19"/>
        <v>10456.425458846874</v>
      </c>
    </row>
    <row r="290" spans="2:14" ht="13.5">
      <c r="B290" s="6" t="s">
        <v>1452</v>
      </c>
      <c r="C290" s="6">
        <v>16</v>
      </c>
      <c r="D290" s="6" t="s">
        <v>1461</v>
      </c>
      <c r="E290" s="9">
        <v>6035</v>
      </c>
      <c r="F290" s="9">
        <v>9762</v>
      </c>
      <c r="G290" s="10">
        <v>303970395</v>
      </c>
      <c r="H290" s="10">
        <v>0</v>
      </c>
      <c r="I290" s="8">
        <f t="shared" si="16"/>
        <v>0</v>
      </c>
      <c r="J290" s="8">
        <f t="shared" si="17"/>
        <v>0</v>
      </c>
      <c r="K290" s="10">
        <v>0</v>
      </c>
      <c r="L290" s="10">
        <v>424943410</v>
      </c>
      <c r="M290" s="8">
        <f t="shared" si="18"/>
        <v>70413.15824357912</v>
      </c>
      <c r="N290" s="8">
        <f t="shared" si="19"/>
        <v>43530.36365498873</v>
      </c>
    </row>
    <row r="291" spans="2:14" ht="13.5">
      <c r="B291" s="6" t="s">
        <v>1452</v>
      </c>
      <c r="C291" s="6">
        <v>17</v>
      </c>
      <c r="D291" s="6" t="s">
        <v>1460</v>
      </c>
      <c r="E291" s="9">
        <v>8426</v>
      </c>
      <c r="F291" s="9">
        <v>15918</v>
      </c>
      <c r="G291" s="10">
        <v>396989157</v>
      </c>
      <c r="H291" s="10">
        <v>0</v>
      </c>
      <c r="I291" s="8">
        <f t="shared" si="16"/>
        <v>0</v>
      </c>
      <c r="J291" s="8">
        <f t="shared" si="17"/>
        <v>0</v>
      </c>
      <c r="K291" s="10">
        <v>0</v>
      </c>
      <c r="L291" s="10">
        <v>875024000</v>
      </c>
      <c r="M291" s="8">
        <f t="shared" si="18"/>
        <v>103848.08924756706</v>
      </c>
      <c r="N291" s="8">
        <f t="shared" si="19"/>
        <v>54970.724965447924</v>
      </c>
    </row>
    <row r="292" spans="2:14" ht="13.5">
      <c r="B292" s="6" t="s">
        <v>1452</v>
      </c>
      <c r="C292" s="6">
        <v>18</v>
      </c>
      <c r="D292" s="6" t="s">
        <v>1459</v>
      </c>
      <c r="E292" s="9">
        <v>5783</v>
      </c>
      <c r="F292" s="9">
        <v>10220</v>
      </c>
      <c r="G292" s="10">
        <v>80656754</v>
      </c>
      <c r="H292" s="10">
        <v>0</v>
      </c>
      <c r="I292" s="8">
        <f t="shared" si="16"/>
        <v>0</v>
      </c>
      <c r="J292" s="8">
        <f t="shared" si="17"/>
        <v>0</v>
      </c>
      <c r="K292" s="10">
        <v>0</v>
      </c>
      <c r="L292" s="10">
        <v>740323</v>
      </c>
      <c r="M292" s="8">
        <f t="shared" si="18"/>
        <v>128.01711914231367</v>
      </c>
      <c r="N292" s="8">
        <f t="shared" si="19"/>
        <v>72.43864970645792</v>
      </c>
    </row>
    <row r="293" spans="2:14" ht="13.5">
      <c r="B293" s="6" t="s">
        <v>1452</v>
      </c>
      <c r="C293" s="6">
        <v>19</v>
      </c>
      <c r="D293" s="6" t="s">
        <v>1458</v>
      </c>
      <c r="E293" s="9">
        <v>4163</v>
      </c>
      <c r="F293" s="9">
        <v>7297</v>
      </c>
      <c r="G293" s="10">
        <v>296577973</v>
      </c>
      <c r="H293" s="10">
        <v>8000000</v>
      </c>
      <c r="I293" s="8">
        <f t="shared" si="16"/>
        <v>1921.6910881575786</v>
      </c>
      <c r="J293" s="8">
        <f t="shared" si="17"/>
        <v>1096.3409620391942</v>
      </c>
      <c r="K293" s="10">
        <v>0</v>
      </c>
      <c r="L293" s="10">
        <v>142700000</v>
      </c>
      <c r="M293" s="8">
        <f t="shared" si="18"/>
        <v>34278.16478501081</v>
      </c>
      <c r="N293" s="8">
        <f t="shared" si="19"/>
        <v>19555.981910374125</v>
      </c>
    </row>
    <row r="294" spans="2:14" ht="13.5">
      <c r="B294" s="6" t="s">
        <v>1452</v>
      </c>
      <c r="C294" s="6">
        <v>20</v>
      </c>
      <c r="D294" s="6" t="s">
        <v>1457</v>
      </c>
      <c r="E294" s="9">
        <v>15419</v>
      </c>
      <c r="F294" s="9">
        <v>28853</v>
      </c>
      <c r="G294" s="10">
        <v>501856661</v>
      </c>
      <c r="H294" s="10">
        <v>170720062</v>
      </c>
      <c r="I294" s="8">
        <f t="shared" si="16"/>
        <v>11072.057980413776</v>
      </c>
      <c r="J294" s="8">
        <f t="shared" si="17"/>
        <v>5916.891207153502</v>
      </c>
      <c r="K294" s="10">
        <v>0</v>
      </c>
      <c r="L294" s="10">
        <v>13195144</v>
      </c>
      <c r="M294" s="8">
        <f t="shared" si="18"/>
        <v>855.7717102276412</v>
      </c>
      <c r="N294" s="8">
        <f t="shared" si="19"/>
        <v>457.3231206460333</v>
      </c>
    </row>
    <row r="295" spans="2:14" ht="13.5">
      <c r="B295" s="6" t="s">
        <v>1452</v>
      </c>
      <c r="C295" s="6">
        <v>21</v>
      </c>
      <c r="D295" s="6" t="s">
        <v>1456</v>
      </c>
      <c r="E295" s="9">
        <v>9835</v>
      </c>
      <c r="F295" s="9">
        <v>16743</v>
      </c>
      <c r="G295" s="10">
        <v>190146223</v>
      </c>
      <c r="H295" s="10">
        <v>49489000</v>
      </c>
      <c r="I295" s="8">
        <f t="shared" si="16"/>
        <v>5031.926792069141</v>
      </c>
      <c r="J295" s="8">
        <f t="shared" si="17"/>
        <v>2955.8024248939855</v>
      </c>
      <c r="K295" s="10">
        <v>0</v>
      </c>
      <c r="L295" s="10">
        <v>36375646</v>
      </c>
      <c r="M295" s="8">
        <f t="shared" si="18"/>
        <v>3698.5913573970515</v>
      </c>
      <c r="N295" s="8">
        <f t="shared" si="19"/>
        <v>2172.5883055605327</v>
      </c>
    </row>
    <row r="296" spans="2:14" ht="13.5">
      <c r="B296" s="6" t="s">
        <v>1452</v>
      </c>
      <c r="C296" s="6">
        <v>22</v>
      </c>
      <c r="D296" s="6" t="s">
        <v>1455</v>
      </c>
      <c r="E296" s="9">
        <v>5196</v>
      </c>
      <c r="F296" s="9">
        <v>9618</v>
      </c>
      <c r="G296" s="10">
        <v>155294508</v>
      </c>
      <c r="H296" s="10">
        <v>11229293</v>
      </c>
      <c r="I296" s="8">
        <f t="shared" si="16"/>
        <v>2161.1418398768283</v>
      </c>
      <c r="J296" s="8">
        <f t="shared" si="17"/>
        <v>1167.5289041380745</v>
      </c>
      <c r="K296" s="10">
        <v>0</v>
      </c>
      <c r="L296" s="10">
        <v>108505977</v>
      </c>
      <c r="M296" s="8">
        <f t="shared" si="18"/>
        <v>20882.597575057738</v>
      </c>
      <c r="N296" s="8">
        <f t="shared" si="19"/>
        <v>11281.553025577043</v>
      </c>
    </row>
    <row r="297" spans="2:14" ht="13.5">
      <c r="B297" s="6" t="s">
        <v>1452</v>
      </c>
      <c r="C297" s="6">
        <v>23</v>
      </c>
      <c r="D297" s="6" t="s">
        <v>87</v>
      </c>
      <c r="E297" s="9">
        <v>3434</v>
      </c>
      <c r="F297" s="9">
        <v>6613</v>
      </c>
      <c r="G297" s="10">
        <v>241056697</v>
      </c>
      <c r="H297" s="10">
        <v>0</v>
      </c>
      <c r="I297" s="8">
        <f t="shared" si="16"/>
        <v>0</v>
      </c>
      <c r="J297" s="8">
        <f t="shared" si="17"/>
        <v>0</v>
      </c>
      <c r="K297" s="10">
        <v>0</v>
      </c>
      <c r="L297" s="10">
        <v>115724000</v>
      </c>
      <c r="M297" s="8">
        <f t="shared" si="18"/>
        <v>33699.47582993594</v>
      </c>
      <c r="N297" s="8">
        <f t="shared" si="19"/>
        <v>17499.470739452594</v>
      </c>
    </row>
    <row r="298" spans="2:14" ht="13.5">
      <c r="B298" s="6" t="s">
        <v>1452</v>
      </c>
      <c r="C298" s="6">
        <v>24</v>
      </c>
      <c r="D298" s="6" t="s">
        <v>1454</v>
      </c>
      <c r="E298" s="9">
        <v>3156</v>
      </c>
      <c r="F298" s="9">
        <v>5689</v>
      </c>
      <c r="G298" s="10">
        <v>162092835</v>
      </c>
      <c r="H298" s="10">
        <v>77901767</v>
      </c>
      <c r="I298" s="8">
        <f t="shared" si="16"/>
        <v>24683.70310519645</v>
      </c>
      <c r="J298" s="8">
        <f t="shared" si="17"/>
        <v>13693.402531200563</v>
      </c>
      <c r="K298" s="10">
        <v>0</v>
      </c>
      <c r="L298" s="10">
        <v>42444</v>
      </c>
      <c r="M298" s="8">
        <f t="shared" si="18"/>
        <v>13.448669201520913</v>
      </c>
      <c r="N298" s="8">
        <f t="shared" si="19"/>
        <v>7.460713657936369</v>
      </c>
    </row>
    <row r="299" spans="2:14" ht="13.5">
      <c r="B299" s="6" t="s">
        <v>1452</v>
      </c>
      <c r="C299" s="6">
        <v>25</v>
      </c>
      <c r="D299" s="6" t="s">
        <v>1453</v>
      </c>
      <c r="E299" s="9">
        <v>1410</v>
      </c>
      <c r="F299" s="9">
        <v>2517</v>
      </c>
      <c r="G299" s="10">
        <v>105677875</v>
      </c>
      <c r="H299" s="10">
        <v>0</v>
      </c>
      <c r="I299" s="8">
        <f t="shared" si="16"/>
        <v>0</v>
      </c>
      <c r="J299" s="8">
        <f t="shared" si="17"/>
        <v>0</v>
      </c>
      <c r="K299" s="10">
        <v>0</v>
      </c>
      <c r="L299" s="10">
        <v>4940</v>
      </c>
      <c r="M299" s="8">
        <f t="shared" si="18"/>
        <v>3.50354609929078</v>
      </c>
      <c r="N299" s="8">
        <f t="shared" si="19"/>
        <v>1.9626539531187923</v>
      </c>
    </row>
    <row r="300" spans="2:14" ht="13.5">
      <c r="B300" s="12" t="s">
        <v>1750</v>
      </c>
      <c r="C300" s="12"/>
      <c r="D300" s="12"/>
      <c r="E300" s="13">
        <f>SUM(E275:E299)</f>
        <v>168196</v>
      </c>
      <c r="F300" s="13">
        <f>SUM(F275:F299)</f>
        <v>294298</v>
      </c>
      <c r="G300" s="13">
        <f>SUM(G275:G299)</f>
        <v>6391390805</v>
      </c>
      <c r="H300" s="13">
        <f>SUM(H275:H299)</f>
        <v>582930964</v>
      </c>
      <c r="I300" s="14">
        <f t="shared" si="16"/>
        <v>3465.7837522889963</v>
      </c>
      <c r="J300" s="14">
        <f t="shared" si="17"/>
        <v>1980.7506812822378</v>
      </c>
      <c r="K300" s="14">
        <f>SUM(K275:K299)</f>
        <v>0</v>
      </c>
      <c r="L300" s="14">
        <f>SUM(L275:L299)</f>
        <v>4300503284</v>
      </c>
      <c r="M300" s="14">
        <f t="shared" si="18"/>
        <v>25568.40402863326</v>
      </c>
      <c r="N300" s="14">
        <f t="shared" si="19"/>
        <v>14612.750626915575</v>
      </c>
    </row>
    <row r="301" spans="2:14" ht="13.5">
      <c r="B301" s="6" t="s">
        <v>1422</v>
      </c>
      <c r="C301" s="6">
        <v>1</v>
      </c>
      <c r="D301" s="6" t="s">
        <v>1451</v>
      </c>
      <c r="E301" s="9">
        <v>33837</v>
      </c>
      <c r="F301" s="9">
        <v>59189</v>
      </c>
      <c r="G301" s="10">
        <v>736682858</v>
      </c>
      <c r="H301" s="10">
        <v>450000000</v>
      </c>
      <c r="I301" s="8">
        <f t="shared" si="16"/>
        <v>13299.05133433815</v>
      </c>
      <c r="J301" s="8">
        <f t="shared" si="17"/>
        <v>7602.76402709963</v>
      </c>
      <c r="K301" s="10">
        <v>0</v>
      </c>
      <c r="L301" s="10">
        <v>0</v>
      </c>
      <c r="M301" s="8">
        <f t="shared" si="18"/>
        <v>0</v>
      </c>
      <c r="N301" s="8">
        <f t="shared" si="19"/>
        <v>0</v>
      </c>
    </row>
    <row r="302" spans="2:14" ht="13.5">
      <c r="B302" s="6" t="s">
        <v>1422</v>
      </c>
      <c r="C302" s="6">
        <v>2</v>
      </c>
      <c r="D302" s="6" t="s">
        <v>1450</v>
      </c>
      <c r="E302" s="9">
        <v>11827</v>
      </c>
      <c r="F302" s="9">
        <v>20561</v>
      </c>
      <c r="G302" s="10">
        <v>452396407</v>
      </c>
      <c r="H302" s="10">
        <v>40412349</v>
      </c>
      <c r="I302" s="8">
        <f t="shared" si="16"/>
        <v>3416.9568783292466</v>
      </c>
      <c r="J302" s="8">
        <f t="shared" si="17"/>
        <v>1965.4855794951607</v>
      </c>
      <c r="K302" s="10">
        <v>0</v>
      </c>
      <c r="L302" s="10">
        <v>701504740</v>
      </c>
      <c r="M302" s="8">
        <f t="shared" si="18"/>
        <v>59313.83613765114</v>
      </c>
      <c r="N302" s="8">
        <f t="shared" si="19"/>
        <v>34118.220903652546</v>
      </c>
    </row>
    <row r="303" spans="2:14" ht="13.5">
      <c r="B303" s="6" t="s">
        <v>1422</v>
      </c>
      <c r="C303" s="6">
        <v>3</v>
      </c>
      <c r="D303" s="6" t="s">
        <v>1449</v>
      </c>
      <c r="E303" s="9">
        <v>20728</v>
      </c>
      <c r="F303" s="9">
        <v>37568</v>
      </c>
      <c r="G303" s="10">
        <v>236985636</v>
      </c>
      <c r="H303" s="10">
        <v>0</v>
      </c>
      <c r="I303" s="8">
        <f t="shared" si="16"/>
        <v>0</v>
      </c>
      <c r="J303" s="8">
        <f t="shared" si="17"/>
        <v>0</v>
      </c>
      <c r="K303" s="10">
        <v>0</v>
      </c>
      <c r="L303" s="10">
        <v>1173421560</v>
      </c>
      <c r="M303" s="8">
        <f t="shared" si="18"/>
        <v>56610.4573523736</v>
      </c>
      <c r="N303" s="8">
        <f t="shared" si="19"/>
        <v>31234.602853492335</v>
      </c>
    </row>
    <row r="304" spans="2:14" ht="13.5">
      <c r="B304" s="6" t="s">
        <v>1422</v>
      </c>
      <c r="C304" s="6">
        <v>4</v>
      </c>
      <c r="D304" s="6" t="s">
        <v>1448</v>
      </c>
      <c r="E304" s="9">
        <v>17573</v>
      </c>
      <c r="F304" s="9">
        <v>30673</v>
      </c>
      <c r="G304" s="10">
        <v>7788877</v>
      </c>
      <c r="H304" s="10">
        <v>45269000</v>
      </c>
      <c r="I304" s="8">
        <f t="shared" si="16"/>
        <v>2576.054174016958</v>
      </c>
      <c r="J304" s="8">
        <f t="shared" si="17"/>
        <v>1475.8582466664493</v>
      </c>
      <c r="K304" s="10">
        <v>0</v>
      </c>
      <c r="L304" s="10">
        <v>1249774681</v>
      </c>
      <c r="M304" s="8">
        <f t="shared" si="18"/>
        <v>71119.02811130713</v>
      </c>
      <c r="N304" s="8">
        <f t="shared" si="19"/>
        <v>40745.10745606886</v>
      </c>
    </row>
    <row r="305" spans="2:14" ht="13.5">
      <c r="B305" s="6" t="s">
        <v>1422</v>
      </c>
      <c r="C305" s="6">
        <v>5</v>
      </c>
      <c r="D305" s="6" t="s">
        <v>1447</v>
      </c>
      <c r="E305" s="9">
        <v>6259</v>
      </c>
      <c r="F305" s="9">
        <v>12067</v>
      </c>
      <c r="G305" s="10">
        <v>202220501</v>
      </c>
      <c r="H305" s="10">
        <v>0</v>
      </c>
      <c r="I305" s="8">
        <f t="shared" si="16"/>
        <v>0</v>
      </c>
      <c r="J305" s="8">
        <f t="shared" si="17"/>
        <v>0</v>
      </c>
      <c r="K305" s="10">
        <v>0</v>
      </c>
      <c r="L305" s="10">
        <v>274096274</v>
      </c>
      <c r="M305" s="8">
        <f t="shared" si="18"/>
        <v>43792.34286627257</v>
      </c>
      <c r="N305" s="8">
        <f t="shared" si="19"/>
        <v>22714.53335543217</v>
      </c>
    </row>
    <row r="306" spans="2:14" ht="13.5">
      <c r="B306" s="6" t="s">
        <v>1422</v>
      </c>
      <c r="C306" s="6">
        <v>6</v>
      </c>
      <c r="D306" s="6" t="s">
        <v>1446</v>
      </c>
      <c r="E306" s="9">
        <v>5558</v>
      </c>
      <c r="F306" s="9">
        <v>10541</v>
      </c>
      <c r="G306" s="10">
        <v>74262691</v>
      </c>
      <c r="H306" s="10">
        <v>10446845</v>
      </c>
      <c r="I306" s="8">
        <f t="shared" si="16"/>
        <v>1879.6050737675423</v>
      </c>
      <c r="J306" s="8">
        <f t="shared" si="17"/>
        <v>991.067735508965</v>
      </c>
      <c r="K306" s="10">
        <v>0</v>
      </c>
      <c r="L306" s="10">
        <v>69427602</v>
      </c>
      <c r="M306" s="8">
        <f t="shared" si="18"/>
        <v>12491.472112270601</v>
      </c>
      <c r="N306" s="8">
        <f t="shared" si="19"/>
        <v>6586.434114410397</v>
      </c>
    </row>
    <row r="307" spans="2:14" ht="13.5">
      <c r="B307" s="6" t="s">
        <v>1422</v>
      </c>
      <c r="C307" s="6">
        <v>7</v>
      </c>
      <c r="D307" s="6" t="s">
        <v>1445</v>
      </c>
      <c r="E307" s="9">
        <v>5023</v>
      </c>
      <c r="F307" s="9">
        <v>9172</v>
      </c>
      <c r="G307" s="10">
        <v>248769647</v>
      </c>
      <c r="H307" s="10">
        <v>0</v>
      </c>
      <c r="I307" s="8">
        <f t="shared" si="16"/>
        <v>0</v>
      </c>
      <c r="J307" s="8">
        <f t="shared" si="17"/>
        <v>0</v>
      </c>
      <c r="K307" s="10">
        <v>0</v>
      </c>
      <c r="L307" s="10">
        <v>420115367</v>
      </c>
      <c r="M307" s="8">
        <f t="shared" si="18"/>
        <v>83638.33704957197</v>
      </c>
      <c r="N307" s="8">
        <f t="shared" si="19"/>
        <v>45804.11764064544</v>
      </c>
    </row>
    <row r="308" spans="2:14" ht="13.5">
      <c r="B308" s="6" t="s">
        <v>1422</v>
      </c>
      <c r="C308" s="6">
        <v>8</v>
      </c>
      <c r="D308" s="6" t="s">
        <v>1444</v>
      </c>
      <c r="E308" s="9">
        <v>3723</v>
      </c>
      <c r="F308" s="9">
        <v>7174</v>
      </c>
      <c r="G308" s="10">
        <v>95599288</v>
      </c>
      <c r="H308" s="10">
        <v>0</v>
      </c>
      <c r="I308" s="8">
        <f t="shared" si="16"/>
        <v>0</v>
      </c>
      <c r="J308" s="8">
        <f t="shared" si="17"/>
        <v>0</v>
      </c>
      <c r="K308" s="10">
        <v>0</v>
      </c>
      <c r="L308" s="10">
        <v>360019920</v>
      </c>
      <c r="M308" s="8">
        <f t="shared" si="18"/>
        <v>96701.56325543916</v>
      </c>
      <c r="N308" s="8">
        <f t="shared" si="19"/>
        <v>50183.98661834402</v>
      </c>
    </row>
    <row r="309" spans="2:14" ht="13.5">
      <c r="B309" s="6" t="s">
        <v>1422</v>
      </c>
      <c r="C309" s="6">
        <v>9</v>
      </c>
      <c r="D309" s="6" t="s">
        <v>1443</v>
      </c>
      <c r="E309" s="9">
        <v>3841</v>
      </c>
      <c r="F309" s="9">
        <v>6949</v>
      </c>
      <c r="G309" s="10">
        <v>67536391</v>
      </c>
      <c r="H309" s="10">
        <v>2523981</v>
      </c>
      <c r="I309" s="8">
        <f t="shared" si="16"/>
        <v>657.1155948971622</v>
      </c>
      <c r="J309" s="8">
        <f t="shared" si="17"/>
        <v>363.2149949633041</v>
      </c>
      <c r="K309" s="10">
        <v>0</v>
      </c>
      <c r="L309" s="10">
        <v>225457671</v>
      </c>
      <c r="M309" s="8">
        <f t="shared" si="18"/>
        <v>58697.6493100755</v>
      </c>
      <c r="N309" s="8">
        <f t="shared" si="19"/>
        <v>32444.62095265506</v>
      </c>
    </row>
    <row r="310" spans="2:14" ht="13.5">
      <c r="B310" s="6" t="s">
        <v>1422</v>
      </c>
      <c r="C310" s="6">
        <v>10</v>
      </c>
      <c r="D310" s="6" t="s">
        <v>1442</v>
      </c>
      <c r="E310" s="9">
        <v>8810</v>
      </c>
      <c r="F310" s="9">
        <v>16734</v>
      </c>
      <c r="G310" s="10">
        <v>216062351</v>
      </c>
      <c r="H310" s="10">
        <v>18810682</v>
      </c>
      <c r="I310" s="8">
        <f t="shared" si="16"/>
        <v>2135.1511918274687</v>
      </c>
      <c r="J310" s="8">
        <f t="shared" si="17"/>
        <v>1124.0995577865424</v>
      </c>
      <c r="K310" s="10">
        <v>0</v>
      </c>
      <c r="L310" s="10">
        <v>183911621</v>
      </c>
      <c r="M310" s="8">
        <f t="shared" si="18"/>
        <v>20875.32587968218</v>
      </c>
      <c r="N310" s="8">
        <f t="shared" si="19"/>
        <v>10990.29646229234</v>
      </c>
    </row>
    <row r="311" spans="2:14" ht="13.5">
      <c r="B311" s="6" t="s">
        <v>1422</v>
      </c>
      <c r="C311" s="6">
        <v>11</v>
      </c>
      <c r="D311" s="6" t="s">
        <v>1441</v>
      </c>
      <c r="E311" s="9">
        <v>6171</v>
      </c>
      <c r="F311" s="9">
        <v>12102</v>
      </c>
      <c r="G311" s="10">
        <v>2478778</v>
      </c>
      <c r="H311" s="10">
        <v>0</v>
      </c>
      <c r="I311" s="8">
        <f t="shared" si="16"/>
        <v>0</v>
      </c>
      <c r="J311" s="8">
        <f t="shared" si="17"/>
        <v>0</v>
      </c>
      <c r="K311" s="10">
        <v>0</v>
      </c>
      <c r="L311" s="10">
        <v>559404013</v>
      </c>
      <c r="M311" s="8">
        <f t="shared" si="18"/>
        <v>90650.46394425539</v>
      </c>
      <c r="N311" s="8">
        <f t="shared" si="19"/>
        <v>46224.09626508015</v>
      </c>
    </row>
    <row r="312" spans="2:14" ht="13.5">
      <c r="B312" s="6" t="s">
        <v>1422</v>
      </c>
      <c r="C312" s="6">
        <v>12</v>
      </c>
      <c r="D312" s="6" t="s">
        <v>1440</v>
      </c>
      <c r="E312" s="9">
        <v>2974</v>
      </c>
      <c r="F312" s="9">
        <v>6052</v>
      </c>
      <c r="G312" s="10">
        <v>197926374</v>
      </c>
      <c r="H312" s="10">
        <v>0</v>
      </c>
      <c r="I312" s="8">
        <f t="shared" si="16"/>
        <v>0</v>
      </c>
      <c r="J312" s="8">
        <f t="shared" si="17"/>
        <v>0</v>
      </c>
      <c r="K312" s="10">
        <v>0</v>
      </c>
      <c r="L312" s="10">
        <v>175085000</v>
      </c>
      <c r="M312" s="8">
        <f t="shared" si="18"/>
        <v>58871.88971082717</v>
      </c>
      <c r="N312" s="8">
        <f t="shared" si="19"/>
        <v>28930.105750165236</v>
      </c>
    </row>
    <row r="313" spans="2:14" ht="13.5">
      <c r="B313" s="6" t="s">
        <v>1422</v>
      </c>
      <c r="C313" s="6">
        <v>13</v>
      </c>
      <c r="D313" s="6" t="s">
        <v>1439</v>
      </c>
      <c r="E313" s="9">
        <v>4646</v>
      </c>
      <c r="F313" s="9">
        <v>8783</v>
      </c>
      <c r="G313" s="10">
        <v>218931250</v>
      </c>
      <c r="H313" s="10">
        <v>0</v>
      </c>
      <c r="I313" s="8">
        <f t="shared" si="16"/>
        <v>0</v>
      </c>
      <c r="J313" s="8">
        <f t="shared" si="17"/>
        <v>0</v>
      </c>
      <c r="K313" s="10">
        <v>0</v>
      </c>
      <c r="L313" s="10">
        <v>45302211</v>
      </c>
      <c r="M313" s="8">
        <f t="shared" si="18"/>
        <v>9750.798751614291</v>
      </c>
      <c r="N313" s="8">
        <f t="shared" si="19"/>
        <v>5157.942730274393</v>
      </c>
    </row>
    <row r="314" spans="2:14" ht="13.5">
      <c r="B314" s="6" t="s">
        <v>1422</v>
      </c>
      <c r="C314" s="6">
        <v>14</v>
      </c>
      <c r="D314" s="6" t="s">
        <v>1438</v>
      </c>
      <c r="E314" s="9">
        <v>1551</v>
      </c>
      <c r="F314" s="9">
        <v>2980</v>
      </c>
      <c r="G314" s="10">
        <v>40930767</v>
      </c>
      <c r="H314" s="10">
        <v>11542199</v>
      </c>
      <c r="I314" s="8">
        <f t="shared" si="16"/>
        <v>7441.778852353321</v>
      </c>
      <c r="J314" s="8">
        <f t="shared" si="17"/>
        <v>3873.2211409395973</v>
      </c>
      <c r="K314" s="10">
        <v>0</v>
      </c>
      <c r="L314" s="10">
        <v>76414401</v>
      </c>
      <c r="M314" s="8">
        <f t="shared" si="18"/>
        <v>49267.82785299807</v>
      </c>
      <c r="N314" s="8">
        <f t="shared" si="19"/>
        <v>25642.41644295302</v>
      </c>
    </row>
    <row r="315" spans="2:14" ht="13.5">
      <c r="B315" s="6" t="s">
        <v>1422</v>
      </c>
      <c r="C315" s="6">
        <v>15</v>
      </c>
      <c r="D315" s="6" t="s">
        <v>1437</v>
      </c>
      <c r="E315" s="9">
        <v>1867</v>
      </c>
      <c r="F315" s="9">
        <v>3401</v>
      </c>
      <c r="G315" s="10">
        <v>78849463</v>
      </c>
      <c r="H315" s="10">
        <v>8622760</v>
      </c>
      <c r="I315" s="8">
        <f t="shared" si="16"/>
        <v>4618.51098018211</v>
      </c>
      <c r="J315" s="8">
        <f t="shared" si="17"/>
        <v>2535.3601881799473</v>
      </c>
      <c r="K315" s="10">
        <v>0</v>
      </c>
      <c r="L315" s="10">
        <v>123202963</v>
      </c>
      <c r="M315" s="8">
        <f t="shared" si="18"/>
        <v>65989.8034279593</v>
      </c>
      <c r="N315" s="8">
        <f t="shared" si="19"/>
        <v>36225.51102616877</v>
      </c>
    </row>
    <row r="316" spans="2:14" ht="13.5">
      <c r="B316" s="6" t="s">
        <v>1422</v>
      </c>
      <c r="C316" s="6">
        <v>16</v>
      </c>
      <c r="D316" s="6" t="s">
        <v>1436</v>
      </c>
      <c r="E316" s="9">
        <v>1248</v>
      </c>
      <c r="F316" s="9">
        <v>2279</v>
      </c>
      <c r="G316" s="10">
        <v>73879417</v>
      </c>
      <c r="H316" s="10">
        <v>0</v>
      </c>
      <c r="I316" s="8">
        <f t="shared" si="16"/>
        <v>0</v>
      </c>
      <c r="J316" s="8">
        <f t="shared" si="17"/>
        <v>0</v>
      </c>
      <c r="K316" s="10">
        <v>0</v>
      </c>
      <c r="L316" s="10">
        <v>141736685</v>
      </c>
      <c r="M316" s="8">
        <f t="shared" si="18"/>
        <v>113571.06169871795</v>
      </c>
      <c r="N316" s="8">
        <f t="shared" si="19"/>
        <v>62192.49012724879</v>
      </c>
    </row>
    <row r="317" spans="2:14" ht="13.5">
      <c r="B317" s="6" t="s">
        <v>1422</v>
      </c>
      <c r="C317" s="6">
        <v>17</v>
      </c>
      <c r="D317" s="6" t="s">
        <v>708</v>
      </c>
      <c r="E317" s="9">
        <v>1214</v>
      </c>
      <c r="F317" s="9">
        <v>2482</v>
      </c>
      <c r="G317" s="10">
        <v>95674406</v>
      </c>
      <c r="H317" s="10">
        <v>0</v>
      </c>
      <c r="I317" s="8">
        <f t="shared" si="16"/>
        <v>0</v>
      </c>
      <c r="J317" s="8">
        <f t="shared" si="17"/>
        <v>0</v>
      </c>
      <c r="K317" s="10">
        <v>0</v>
      </c>
      <c r="L317" s="10">
        <v>185221000</v>
      </c>
      <c r="M317" s="8">
        <f t="shared" si="18"/>
        <v>152570.8401976936</v>
      </c>
      <c r="N317" s="8">
        <f t="shared" si="19"/>
        <v>74625.70507655117</v>
      </c>
    </row>
    <row r="318" spans="2:14" ht="13.5">
      <c r="B318" s="6" t="s">
        <v>1422</v>
      </c>
      <c r="C318" s="6">
        <v>18</v>
      </c>
      <c r="D318" s="6" t="s">
        <v>1435</v>
      </c>
      <c r="E318" s="9">
        <v>894</v>
      </c>
      <c r="F318" s="9">
        <v>1559</v>
      </c>
      <c r="G318" s="10">
        <v>119562229</v>
      </c>
      <c r="H318" s="10">
        <v>4053215</v>
      </c>
      <c r="I318" s="8">
        <f t="shared" si="16"/>
        <v>4533.7975391498885</v>
      </c>
      <c r="J318" s="8">
        <f t="shared" si="17"/>
        <v>2599.8813341885825</v>
      </c>
      <c r="K318" s="10">
        <v>0</v>
      </c>
      <c r="L318" s="10">
        <v>239662185</v>
      </c>
      <c r="M318" s="8">
        <f t="shared" si="18"/>
        <v>268078.50671140937</v>
      </c>
      <c r="N318" s="8">
        <f t="shared" si="19"/>
        <v>153728.1494547787</v>
      </c>
    </row>
    <row r="319" spans="2:14" ht="13.5">
      <c r="B319" s="6" t="s">
        <v>1422</v>
      </c>
      <c r="C319" s="6">
        <v>19</v>
      </c>
      <c r="D319" s="6" t="s">
        <v>1434</v>
      </c>
      <c r="E319" s="9">
        <v>2720</v>
      </c>
      <c r="F319" s="9">
        <v>5134</v>
      </c>
      <c r="G319" s="10">
        <v>75623391</v>
      </c>
      <c r="H319" s="10">
        <v>11341538</v>
      </c>
      <c r="I319" s="8">
        <f t="shared" si="16"/>
        <v>4169.683088235294</v>
      </c>
      <c r="J319" s="8">
        <f t="shared" si="17"/>
        <v>2209.103622906116</v>
      </c>
      <c r="K319" s="10">
        <v>0</v>
      </c>
      <c r="L319" s="10">
        <v>222867447</v>
      </c>
      <c r="M319" s="8">
        <f t="shared" si="18"/>
        <v>81936.56139705882</v>
      </c>
      <c r="N319" s="8">
        <f t="shared" si="19"/>
        <v>43410.098753408645</v>
      </c>
    </row>
    <row r="320" spans="2:14" ht="13.5">
      <c r="B320" s="6" t="s">
        <v>1422</v>
      </c>
      <c r="C320" s="6">
        <v>20</v>
      </c>
      <c r="D320" s="6" t="s">
        <v>1433</v>
      </c>
      <c r="E320" s="9">
        <v>1170</v>
      </c>
      <c r="F320" s="9">
        <v>2415</v>
      </c>
      <c r="G320" s="10">
        <v>23839966</v>
      </c>
      <c r="H320" s="10">
        <v>0</v>
      </c>
      <c r="I320" s="8">
        <f t="shared" si="16"/>
        <v>0</v>
      </c>
      <c r="J320" s="8">
        <f t="shared" si="17"/>
        <v>0</v>
      </c>
      <c r="K320" s="10">
        <v>0</v>
      </c>
      <c r="L320" s="10">
        <v>185745296</v>
      </c>
      <c r="M320" s="8">
        <f t="shared" si="18"/>
        <v>158756.66324786324</v>
      </c>
      <c r="N320" s="8">
        <f t="shared" si="19"/>
        <v>76913.16604554866</v>
      </c>
    </row>
    <row r="321" spans="2:14" ht="13.5">
      <c r="B321" s="6" t="s">
        <v>1422</v>
      </c>
      <c r="C321" s="6">
        <v>21</v>
      </c>
      <c r="D321" s="6" t="s">
        <v>1432</v>
      </c>
      <c r="E321" s="9">
        <v>960</v>
      </c>
      <c r="F321" s="9">
        <v>1872</v>
      </c>
      <c r="G321" s="10">
        <v>44848407</v>
      </c>
      <c r="H321" s="10">
        <v>0</v>
      </c>
      <c r="I321" s="8">
        <f t="shared" si="16"/>
        <v>0</v>
      </c>
      <c r="J321" s="8">
        <f t="shared" si="17"/>
        <v>0</v>
      </c>
      <c r="K321" s="10">
        <v>0</v>
      </c>
      <c r="L321" s="10">
        <v>80370509</v>
      </c>
      <c r="M321" s="8">
        <f t="shared" si="18"/>
        <v>83719.28020833334</v>
      </c>
      <c r="N321" s="8">
        <f t="shared" si="19"/>
        <v>42932.96420940171</v>
      </c>
    </row>
    <row r="322" spans="2:14" ht="13.5">
      <c r="B322" s="6" t="s">
        <v>1422</v>
      </c>
      <c r="C322" s="6">
        <v>22</v>
      </c>
      <c r="D322" s="6" t="s">
        <v>1431</v>
      </c>
      <c r="E322" s="9">
        <v>597</v>
      </c>
      <c r="F322" s="9">
        <v>1247</v>
      </c>
      <c r="G322" s="10">
        <v>47322739</v>
      </c>
      <c r="H322" s="10">
        <v>4121000</v>
      </c>
      <c r="I322" s="8">
        <f t="shared" si="16"/>
        <v>6902.84757118928</v>
      </c>
      <c r="J322" s="8">
        <f t="shared" si="17"/>
        <v>3304.731355252606</v>
      </c>
      <c r="K322" s="10">
        <v>0</v>
      </c>
      <c r="L322" s="10">
        <v>105267457</v>
      </c>
      <c r="M322" s="8">
        <f t="shared" si="18"/>
        <v>176327.3986599665</v>
      </c>
      <c r="N322" s="8">
        <f t="shared" si="19"/>
        <v>84416.56535685646</v>
      </c>
    </row>
    <row r="323" spans="2:14" ht="13.5">
      <c r="B323" s="6" t="s">
        <v>1422</v>
      </c>
      <c r="C323" s="6">
        <v>23</v>
      </c>
      <c r="D323" s="6" t="s">
        <v>1430</v>
      </c>
      <c r="E323" s="9">
        <v>1674</v>
      </c>
      <c r="F323" s="9">
        <v>3580</v>
      </c>
      <c r="G323" s="10">
        <v>158457920</v>
      </c>
      <c r="H323" s="10">
        <v>2100000</v>
      </c>
      <c r="I323" s="8">
        <f t="shared" si="16"/>
        <v>1254.4802867383512</v>
      </c>
      <c r="J323" s="8">
        <f t="shared" si="17"/>
        <v>586.5921787709498</v>
      </c>
      <c r="K323" s="10">
        <v>0</v>
      </c>
      <c r="L323" s="10">
        <v>354222000</v>
      </c>
      <c r="M323" s="8">
        <f t="shared" si="18"/>
        <v>211602.1505376344</v>
      </c>
      <c r="N323" s="8">
        <f t="shared" si="19"/>
        <v>98944.69273743017</v>
      </c>
    </row>
    <row r="324" spans="2:14" ht="13.5">
      <c r="B324" s="6" t="s">
        <v>1422</v>
      </c>
      <c r="C324" s="6">
        <v>24</v>
      </c>
      <c r="D324" s="6" t="s">
        <v>1429</v>
      </c>
      <c r="E324" s="9">
        <v>3435</v>
      </c>
      <c r="F324" s="9">
        <v>6739</v>
      </c>
      <c r="G324" s="10">
        <v>237536936</v>
      </c>
      <c r="H324" s="10">
        <v>34454973</v>
      </c>
      <c r="I324" s="8">
        <f t="shared" si="16"/>
        <v>10030.559825327511</v>
      </c>
      <c r="J324" s="8">
        <f t="shared" si="17"/>
        <v>5112.772369787803</v>
      </c>
      <c r="K324" s="10">
        <v>0</v>
      </c>
      <c r="L324" s="10">
        <v>178441514</v>
      </c>
      <c r="M324" s="8">
        <f t="shared" si="18"/>
        <v>51948.039010189226</v>
      </c>
      <c r="N324" s="8">
        <f t="shared" si="19"/>
        <v>26478.930701884554</v>
      </c>
    </row>
    <row r="325" spans="2:14" ht="13.5">
      <c r="B325" s="6" t="s">
        <v>1422</v>
      </c>
      <c r="C325" s="6">
        <v>25</v>
      </c>
      <c r="D325" s="6" t="s">
        <v>547</v>
      </c>
      <c r="E325" s="9">
        <v>2494</v>
      </c>
      <c r="F325" s="9">
        <v>4660</v>
      </c>
      <c r="G325" s="10">
        <v>48753761</v>
      </c>
      <c r="H325" s="10">
        <v>0</v>
      </c>
      <c r="I325" s="8">
        <f aca="true" t="shared" si="20" ref="I325:I388">H325/E325</f>
        <v>0</v>
      </c>
      <c r="J325" s="8">
        <f aca="true" t="shared" si="21" ref="J325:J388">H325/F325</f>
        <v>0</v>
      </c>
      <c r="K325" s="10">
        <v>0</v>
      </c>
      <c r="L325" s="10">
        <v>202086615</v>
      </c>
      <c r="M325" s="8">
        <f aca="true" t="shared" si="22" ref="M325:M388">L325/E325</f>
        <v>81029.11587810746</v>
      </c>
      <c r="N325" s="8">
        <f aca="true" t="shared" si="23" ref="N325:N388">L325/F325</f>
        <v>43366.226394849786</v>
      </c>
    </row>
    <row r="326" spans="2:14" ht="13.5">
      <c r="B326" s="6" t="s">
        <v>1422</v>
      </c>
      <c r="C326" s="6">
        <v>26</v>
      </c>
      <c r="D326" s="6" t="s">
        <v>1428</v>
      </c>
      <c r="E326" s="9">
        <v>2159</v>
      </c>
      <c r="F326" s="9">
        <v>4153</v>
      </c>
      <c r="G326" s="10">
        <v>87119597</v>
      </c>
      <c r="H326" s="10">
        <v>0</v>
      </c>
      <c r="I326" s="8">
        <f t="shared" si="20"/>
        <v>0</v>
      </c>
      <c r="J326" s="8">
        <f t="shared" si="21"/>
        <v>0</v>
      </c>
      <c r="K326" s="10">
        <v>0</v>
      </c>
      <c r="L326" s="10">
        <v>225329223</v>
      </c>
      <c r="M326" s="8">
        <f t="shared" si="22"/>
        <v>104367.40296433534</v>
      </c>
      <c r="N326" s="8">
        <f t="shared" si="23"/>
        <v>54256.97640260053</v>
      </c>
    </row>
    <row r="327" spans="2:14" ht="13.5">
      <c r="B327" s="6" t="s">
        <v>1422</v>
      </c>
      <c r="C327" s="6">
        <v>27</v>
      </c>
      <c r="D327" s="6" t="s">
        <v>1427</v>
      </c>
      <c r="E327" s="9">
        <v>1059</v>
      </c>
      <c r="F327" s="9">
        <v>1924</v>
      </c>
      <c r="G327" s="10">
        <v>60442043</v>
      </c>
      <c r="H327" s="10">
        <v>12063864</v>
      </c>
      <c r="I327" s="8">
        <f t="shared" si="20"/>
        <v>11391.750708215297</v>
      </c>
      <c r="J327" s="8">
        <f t="shared" si="21"/>
        <v>6270.199584199584</v>
      </c>
      <c r="K327" s="10">
        <v>0</v>
      </c>
      <c r="L327" s="10">
        <v>220807948</v>
      </c>
      <c r="M327" s="8">
        <f t="shared" si="22"/>
        <v>208506.08876298394</v>
      </c>
      <c r="N327" s="8">
        <f t="shared" si="23"/>
        <v>114765.04573804574</v>
      </c>
    </row>
    <row r="328" spans="2:14" ht="13.5">
      <c r="B328" s="6" t="s">
        <v>1422</v>
      </c>
      <c r="C328" s="6">
        <v>28</v>
      </c>
      <c r="D328" s="6" t="s">
        <v>166</v>
      </c>
      <c r="E328" s="9">
        <v>1206</v>
      </c>
      <c r="F328" s="9">
        <v>2000</v>
      </c>
      <c r="G328" s="10">
        <v>45827856</v>
      </c>
      <c r="H328" s="10">
        <v>6223992</v>
      </c>
      <c r="I328" s="8">
        <f t="shared" si="20"/>
        <v>5160.855721393034</v>
      </c>
      <c r="J328" s="8">
        <f t="shared" si="21"/>
        <v>3111.996</v>
      </c>
      <c r="K328" s="10">
        <v>0</v>
      </c>
      <c r="L328" s="10">
        <v>168233931</v>
      </c>
      <c r="M328" s="8">
        <f t="shared" si="22"/>
        <v>139497.4552238806</v>
      </c>
      <c r="N328" s="8">
        <f t="shared" si="23"/>
        <v>84116.9655</v>
      </c>
    </row>
    <row r="329" spans="2:14" ht="13.5">
      <c r="B329" s="6" t="s">
        <v>1422</v>
      </c>
      <c r="C329" s="6">
        <v>29</v>
      </c>
      <c r="D329" s="6" t="s">
        <v>1426</v>
      </c>
      <c r="E329" s="9">
        <v>1067</v>
      </c>
      <c r="F329" s="9">
        <v>2118</v>
      </c>
      <c r="G329" s="10">
        <v>36799248</v>
      </c>
      <c r="H329" s="10">
        <v>13036819</v>
      </c>
      <c r="I329" s="8">
        <f t="shared" si="20"/>
        <v>12218.199625117151</v>
      </c>
      <c r="J329" s="8">
        <f t="shared" si="21"/>
        <v>6155.249763928234</v>
      </c>
      <c r="K329" s="10">
        <v>0</v>
      </c>
      <c r="L329" s="10">
        <v>160850000</v>
      </c>
      <c r="M329" s="8">
        <f t="shared" si="22"/>
        <v>150749.7656982193</v>
      </c>
      <c r="N329" s="8">
        <f t="shared" si="23"/>
        <v>75944.28706326723</v>
      </c>
    </row>
    <row r="330" spans="2:14" ht="13.5">
      <c r="B330" s="6" t="s">
        <v>1422</v>
      </c>
      <c r="C330" s="6">
        <v>30</v>
      </c>
      <c r="D330" s="6" t="s">
        <v>1425</v>
      </c>
      <c r="E330" s="9">
        <v>2429</v>
      </c>
      <c r="F330" s="9">
        <v>4300</v>
      </c>
      <c r="G330" s="10">
        <v>165087843</v>
      </c>
      <c r="H330" s="10">
        <v>0</v>
      </c>
      <c r="I330" s="8">
        <f t="shared" si="20"/>
        <v>0</v>
      </c>
      <c r="J330" s="8">
        <f t="shared" si="21"/>
        <v>0</v>
      </c>
      <c r="K330" s="10">
        <v>0</v>
      </c>
      <c r="L330" s="10">
        <v>379060835</v>
      </c>
      <c r="M330" s="8">
        <f t="shared" si="22"/>
        <v>156056.33388225606</v>
      </c>
      <c r="N330" s="8">
        <f t="shared" si="23"/>
        <v>88153.68255813954</v>
      </c>
    </row>
    <row r="331" spans="2:14" ht="13.5">
      <c r="B331" s="6" t="s">
        <v>1422</v>
      </c>
      <c r="C331" s="6">
        <v>31</v>
      </c>
      <c r="D331" s="6" t="s">
        <v>1424</v>
      </c>
      <c r="E331" s="9">
        <v>3548</v>
      </c>
      <c r="F331" s="9">
        <v>6721</v>
      </c>
      <c r="G331" s="10">
        <v>88865793</v>
      </c>
      <c r="H331" s="10">
        <v>15916783</v>
      </c>
      <c r="I331" s="8">
        <f t="shared" si="20"/>
        <v>4486.128241262683</v>
      </c>
      <c r="J331" s="8">
        <f t="shared" si="21"/>
        <v>2368.2164856420177</v>
      </c>
      <c r="K331" s="10">
        <v>0</v>
      </c>
      <c r="L331" s="10">
        <v>204679136</v>
      </c>
      <c r="M331" s="8">
        <f t="shared" si="22"/>
        <v>57688.59526493799</v>
      </c>
      <c r="N331" s="8">
        <f t="shared" si="23"/>
        <v>30453.67296533254</v>
      </c>
    </row>
    <row r="332" spans="2:14" ht="13.5">
      <c r="B332" s="6" t="s">
        <v>1422</v>
      </c>
      <c r="C332" s="6">
        <v>32</v>
      </c>
      <c r="D332" s="11" t="s">
        <v>1423</v>
      </c>
      <c r="E332" s="9">
        <v>4060</v>
      </c>
      <c r="F332" s="9">
        <v>8429</v>
      </c>
      <c r="G332" s="10">
        <v>424698828</v>
      </c>
      <c r="H332" s="10">
        <v>102683000</v>
      </c>
      <c r="I332" s="8">
        <f t="shared" si="20"/>
        <v>25291.379310344826</v>
      </c>
      <c r="J332" s="8">
        <f t="shared" si="21"/>
        <v>12182.109384268597</v>
      </c>
      <c r="K332" s="10">
        <v>0</v>
      </c>
      <c r="L332" s="10">
        <v>335016503</v>
      </c>
      <c r="M332" s="8">
        <f t="shared" si="22"/>
        <v>82516.38004926109</v>
      </c>
      <c r="N332" s="8">
        <f t="shared" si="23"/>
        <v>39745.699727132516</v>
      </c>
    </row>
    <row r="333" spans="2:14" ht="13.5">
      <c r="B333" s="12" t="s">
        <v>1750</v>
      </c>
      <c r="C333" s="12"/>
      <c r="D333" s="12"/>
      <c r="E333" s="13">
        <f>SUM(E301:E332)</f>
        <v>166322</v>
      </c>
      <c r="F333" s="13">
        <f>SUM(F301:F332)</f>
        <v>305558</v>
      </c>
      <c r="G333" s="13">
        <f>SUM(G301:G332)</f>
        <v>4711761659</v>
      </c>
      <c r="H333" s="13">
        <f>SUM(H301:H332)</f>
        <v>793623000</v>
      </c>
      <c r="I333" s="14">
        <f t="shared" si="20"/>
        <v>4771.605680547372</v>
      </c>
      <c r="J333" s="14">
        <f t="shared" si="21"/>
        <v>2597.290858036772</v>
      </c>
      <c r="K333" s="14">
        <f>SUM(K301:K332)</f>
        <v>0</v>
      </c>
      <c r="L333" s="14">
        <f>SUM(L301:L332)</f>
        <v>9226736308</v>
      </c>
      <c r="M333" s="14">
        <f t="shared" si="22"/>
        <v>55475.140438426664</v>
      </c>
      <c r="N333" s="14">
        <f t="shared" si="23"/>
        <v>30196.349982654683</v>
      </c>
    </row>
    <row r="334" spans="2:14" ht="13.5">
      <c r="B334" s="6" t="s">
        <v>1363</v>
      </c>
      <c r="C334" s="6">
        <v>1</v>
      </c>
      <c r="D334" s="6" t="s">
        <v>1421</v>
      </c>
      <c r="E334" s="9">
        <v>41656</v>
      </c>
      <c r="F334" s="9">
        <v>73000</v>
      </c>
      <c r="G334" s="10">
        <v>175035116</v>
      </c>
      <c r="H334" s="10">
        <v>295727854</v>
      </c>
      <c r="I334" s="8">
        <f t="shared" si="20"/>
        <v>7099.285913193778</v>
      </c>
      <c r="J334" s="8">
        <f t="shared" si="21"/>
        <v>4051.066493150685</v>
      </c>
      <c r="K334" s="10">
        <v>0</v>
      </c>
      <c r="L334" s="10">
        <v>70640798</v>
      </c>
      <c r="M334" s="8">
        <f t="shared" si="22"/>
        <v>1695.813280199731</v>
      </c>
      <c r="N334" s="8">
        <f t="shared" si="23"/>
        <v>967.6821643835616</v>
      </c>
    </row>
    <row r="335" spans="2:14" ht="13.5">
      <c r="B335" s="6" t="s">
        <v>1363</v>
      </c>
      <c r="C335" s="6">
        <v>2</v>
      </c>
      <c r="D335" s="6" t="s">
        <v>1420</v>
      </c>
      <c r="E335" s="9">
        <v>8788</v>
      </c>
      <c r="F335" s="9">
        <v>16669</v>
      </c>
      <c r="G335" s="10">
        <v>249049046</v>
      </c>
      <c r="H335" s="10">
        <v>34241287</v>
      </c>
      <c r="I335" s="8">
        <f t="shared" si="20"/>
        <v>3896.3685707783343</v>
      </c>
      <c r="J335" s="8">
        <f t="shared" si="21"/>
        <v>2054.1896334513167</v>
      </c>
      <c r="K335" s="10">
        <v>0</v>
      </c>
      <c r="L335" s="10">
        <v>129209734</v>
      </c>
      <c r="M335" s="8">
        <f t="shared" si="22"/>
        <v>14702.9738279472</v>
      </c>
      <c r="N335" s="8">
        <f t="shared" si="23"/>
        <v>7751.498830163777</v>
      </c>
    </row>
    <row r="336" spans="2:14" ht="13.5">
      <c r="B336" s="6" t="s">
        <v>1363</v>
      </c>
      <c r="C336" s="6">
        <v>3</v>
      </c>
      <c r="D336" s="6" t="s">
        <v>1419</v>
      </c>
      <c r="E336" s="9">
        <v>48366</v>
      </c>
      <c r="F336" s="9">
        <v>87347</v>
      </c>
      <c r="G336" s="10">
        <v>306112810</v>
      </c>
      <c r="H336" s="10">
        <v>295898990</v>
      </c>
      <c r="I336" s="8">
        <f t="shared" si="20"/>
        <v>6117.913203490055</v>
      </c>
      <c r="J336" s="8">
        <f t="shared" si="21"/>
        <v>3387.6262493273953</v>
      </c>
      <c r="K336" s="10">
        <v>0</v>
      </c>
      <c r="L336" s="10">
        <v>434643675</v>
      </c>
      <c r="M336" s="8">
        <f t="shared" si="22"/>
        <v>8986.554087582186</v>
      </c>
      <c r="N336" s="8">
        <f t="shared" si="23"/>
        <v>4976.0572772963005</v>
      </c>
    </row>
    <row r="337" spans="2:14" ht="13.5">
      <c r="B337" s="6" t="s">
        <v>1363</v>
      </c>
      <c r="C337" s="6">
        <v>4</v>
      </c>
      <c r="D337" s="6" t="s">
        <v>1418</v>
      </c>
      <c r="E337" s="9">
        <v>11497</v>
      </c>
      <c r="F337" s="9">
        <v>22655</v>
      </c>
      <c r="G337" s="10">
        <v>518789971</v>
      </c>
      <c r="H337" s="10">
        <v>93213073</v>
      </c>
      <c r="I337" s="8">
        <f t="shared" si="20"/>
        <v>8107.59963468731</v>
      </c>
      <c r="J337" s="8">
        <f t="shared" si="21"/>
        <v>4114.459192231296</v>
      </c>
      <c r="K337" s="10">
        <v>0</v>
      </c>
      <c r="L337" s="10">
        <v>305292113</v>
      </c>
      <c r="M337" s="8">
        <f t="shared" si="22"/>
        <v>26554.067408889274</v>
      </c>
      <c r="N337" s="8">
        <f t="shared" si="23"/>
        <v>13475.705716177445</v>
      </c>
    </row>
    <row r="338" spans="2:14" ht="13.5">
      <c r="B338" s="6" t="s">
        <v>1363</v>
      </c>
      <c r="C338" s="6">
        <v>5</v>
      </c>
      <c r="D338" s="6" t="s">
        <v>1417</v>
      </c>
      <c r="E338" s="9">
        <v>9350</v>
      </c>
      <c r="F338" s="9">
        <v>17104</v>
      </c>
      <c r="G338" s="10">
        <v>561237278</v>
      </c>
      <c r="H338" s="10">
        <v>170014239</v>
      </c>
      <c r="I338" s="8">
        <f t="shared" si="20"/>
        <v>18183.341069518716</v>
      </c>
      <c r="J338" s="8">
        <f t="shared" si="21"/>
        <v>9940.028005144995</v>
      </c>
      <c r="K338" s="10">
        <v>0</v>
      </c>
      <c r="L338" s="10">
        <v>172493136</v>
      </c>
      <c r="M338" s="8">
        <f t="shared" si="22"/>
        <v>18448.463743315508</v>
      </c>
      <c r="N338" s="8">
        <f t="shared" si="23"/>
        <v>10084.958840037418</v>
      </c>
    </row>
    <row r="339" spans="2:14" ht="13.5">
      <c r="B339" s="6" t="s">
        <v>1363</v>
      </c>
      <c r="C339" s="6">
        <v>6</v>
      </c>
      <c r="D339" s="6" t="s">
        <v>1416</v>
      </c>
      <c r="E339" s="9">
        <v>20065</v>
      </c>
      <c r="F339" s="9">
        <v>35712</v>
      </c>
      <c r="G339" s="10">
        <v>55387939</v>
      </c>
      <c r="H339" s="10">
        <v>158478015</v>
      </c>
      <c r="I339" s="8">
        <f t="shared" si="20"/>
        <v>7898.231497632693</v>
      </c>
      <c r="J339" s="8">
        <f t="shared" si="21"/>
        <v>4437.6684307795695</v>
      </c>
      <c r="K339" s="10">
        <v>0</v>
      </c>
      <c r="L339" s="10">
        <v>317253</v>
      </c>
      <c r="M339" s="8">
        <f t="shared" si="22"/>
        <v>15.811263393969599</v>
      </c>
      <c r="N339" s="8">
        <f t="shared" si="23"/>
        <v>8.88365255376344</v>
      </c>
    </row>
    <row r="340" spans="2:14" ht="13.5">
      <c r="B340" s="6" t="s">
        <v>1363</v>
      </c>
      <c r="C340" s="6">
        <v>7</v>
      </c>
      <c r="D340" s="6" t="s">
        <v>1415</v>
      </c>
      <c r="E340" s="9">
        <v>8377</v>
      </c>
      <c r="F340" s="9">
        <v>15149</v>
      </c>
      <c r="G340" s="10">
        <v>103556505</v>
      </c>
      <c r="H340" s="10">
        <v>22042576</v>
      </c>
      <c r="I340" s="8">
        <f t="shared" si="20"/>
        <v>2631.320997970634</v>
      </c>
      <c r="J340" s="8">
        <f t="shared" si="21"/>
        <v>1455.0515545580568</v>
      </c>
      <c r="K340" s="10">
        <v>0</v>
      </c>
      <c r="L340" s="10">
        <v>333649514</v>
      </c>
      <c r="M340" s="8">
        <f t="shared" si="22"/>
        <v>39829.236480840395</v>
      </c>
      <c r="N340" s="8">
        <f t="shared" si="23"/>
        <v>22024.523994983167</v>
      </c>
    </row>
    <row r="341" spans="2:14" ht="13.5">
      <c r="B341" s="6" t="s">
        <v>1363</v>
      </c>
      <c r="C341" s="6">
        <v>8</v>
      </c>
      <c r="D341" s="6" t="s">
        <v>1414</v>
      </c>
      <c r="E341" s="9">
        <v>52675</v>
      </c>
      <c r="F341" s="9">
        <v>90594</v>
      </c>
      <c r="G341" s="10">
        <v>967965975</v>
      </c>
      <c r="H341" s="10">
        <v>257457306</v>
      </c>
      <c r="I341" s="8">
        <f t="shared" si="20"/>
        <v>4887.656497389654</v>
      </c>
      <c r="J341" s="8">
        <f t="shared" si="21"/>
        <v>2841.880323200212</v>
      </c>
      <c r="K341" s="10">
        <v>0</v>
      </c>
      <c r="L341" s="10">
        <v>269618900</v>
      </c>
      <c r="M341" s="8">
        <f t="shared" si="22"/>
        <v>5118.536307546275</v>
      </c>
      <c r="N341" s="8">
        <f t="shared" si="23"/>
        <v>2976.12314281299</v>
      </c>
    </row>
    <row r="342" spans="2:14" ht="13.5">
      <c r="B342" s="6" t="s">
        <v>1363</v>
      </c>
      <c r="C342" s="6">
        <v>9</v>
      </c>
      <c r="D342" s="6" t="s">
        <v>1413</v>
      </c>
      <c r="E342" s="9">
        <v>5890</v>
      </c>
      <c r="F342" s="9">
        <v>11142</v>
      </c>
      <c r="G342" s="10">
        <v>396463577</v>
      </c>
      <c r="H342" s="10">
        <v>17435680</v>
      </c>
      <c r="I342" s="8">
        <f t="shared" si="20"/>
        <v>2960.2173174872664</v>
      </c>
      <c r="J342" s="8">
        <f t="shared" si="21"/>
        <v>1564.860886734877</v>
      </c>
      <c r="K342" s="10">
        <v>0</v>
      </c>
      <c r="L342" s="10">
        <v>199642587</v>
      </c>
      <c r="M342" s="8">
        <f t="shared" si="22"/>
        <v>33895.17606112055</v>
      </c>
      <c r="N342" s="8">
        <f t="shared" si="23"/>
        <v>17918.020732364028</v>
      </c>
    </row>
    <row r="343" spans="2:14" ht="13.5">
      <c r="B343" s="6" t="s">
        <v>1363</v>
      </c>
      <c r="C343" s="6">
        <v>10</v>
      </c>
      <c r="D343" s="6" t="s">
        <v>1412</v>
      </c>
      <c r="E343" s="9">
        <v>2461</v>
      </c>
      <c r="F343" s="9">
        <v>4421</v>
      </c>
      <c r="G343" s="10">
        <v>41986386</v>
      </c>
      <c r="H343" s="10">
        <v>14058463</v>
      </c>
      <c r="I343" s="8">
        <f t="shared" si="20"/>
        <v>5712.500203169443</v>
      </c>
      <c r="J343" s="8">
        <f t="shared" si="21"/>
        <v>3179.9282967654376</v>
      </c>
      <c r="K343" s="10">
        <v>0</v>
      </c>
      <c r="L343" s="10">
        <v>23574386</v>
      </c>
      <c r="M343" s="8">
        <f t="shared" si="22"/>
        <v>9579.189760260057</v>
      </c>
      <c r="N343" s="8">
        <f t="shared" si="23"/>
        <v>5332.365075774712</v>
      </c>
    </row>
    <row r="344" spans="2:14" ht="13.5">
      <c r="B344" s="6" t="s">
        <v>1363</v>
      </c>
      <c r="C344" s="6">
        <v>11</v>
      </c>
      <c r="D344" s="6" t="s">
        <v>1411</v>
      </c>
      <c r="E344" s="9">
        <v>1983</v>
      </c>
      <c r="F344" s="9">
        <v>3710</v>
      </c>
      <c r="G344" s="10">
        <v>104808427</v>
      </c>
      <c r="H344" s="10">
        <v>4296472</v>
      </c>
      <c r="I344" s="8">
        <f t="shared" si="20"/>
        <v>2166.652546646495</v>
      </c>
      <c r="J344" s="8">
        <f t="shared" si="21"/>
        <v>1158.0787061994608</v>
      </c>
      <c r="K344" s="10">
        <v>0</v>
      </c>
      <c r="L344" s="10">
        <v>46874533</v>
      </c>
      <c r="M344" s="8">
        <f t="shared" si="22"/>
        <v>23638.19112455875</v>
      </c>
      <c r="N344" s="8">
        <f t="shared" si="23"/>
        <v>12634.64501347709</v>
      </c>
    </row>
    <row r="345" spans="2:14" ht="13.5">
      <c r="B345" s="6" t="s">
        <v>1363</v>
      </c>
      <c r="C345" s="6">
        <v>12</v>
      </c>
      <c r="D345" s="6" t="s">
        <v>1410</v>
      </c>
      <c r="E345" s="9">
        <v>1676</v>
      </c>
      <c r="F345" s="9">
        <v>3204</v>
      </c>
      <c r="G345" s="10">
        <v>77569288</v>
      </c>
      <c r="H345" s="10">
        <v>4789000</v>
      </c>
      <c r="I345" s="8">
        <f t="shared" si="20"/>
        <v>2857.398568019093</v>
      </c>
      <c r="J345" s="8">
        <f t="shared" si="21"/>
        <v>1494.6941323345818</v>
      </c>
      <c r="K345" s="10">
        <v>0</v>
      </c>
      <c r="L345" s="10">
        <v>85579595</v>
      </c>
      <c r="M345" s="8">
        <f t="shared" si="22"/>
        <v>51061.81085918855</v>
      </c>
      <c r="N345" s="8">
        <f t="shared" si="23"/>
        <v>26710.235642946318</v>
      </c>
    </row>
    <row r="346" spans="2:14" ht="13.5">
      <c r="B346" s="6" t="s">
        <v>1363</v>
      </c>
      <c r="C346" s="6">
        <v>13</v>
      </c>
      <c r="D346" s="6" t="s">
        <v>1409</v>
      </c>
      <c r="E346" s="9">
        <v>1070</v>
      </c>
      <c r="F346" s="9">
        <v>2096</v>
      </c>
      <c r="G346" s="10">
        <v>34494074</v>
      </c>
      <c r="H346" s="10">
        <v>27219000</v>
      </c>
      <c r="I346" s="8">
        <f t="shared" si="20"/>
        <v>25438.317757009347</v>
      </c>
      <c r="J346" s="8">
        <f t="shared" si="21"/>
        <v>12986.164122137405</v>
      </c>
      <c r="K346" s="10">
        <v>0</v>
      </c>
      <c r="L346" s="10">
        <v>13123423</v>
      </c>
      <c r="M346" s="8">
        <f t="shared" si="22"/>
        <v>12264.881308411215</v>
      </c>
      <c r="N346" s="8">
        <f t="shared" si="23"/>
        <v>6261.175095419847</v>
      </c>
    </row>
    <row r="347" spans="2:14" ht="13.5">
      <c r="B347" s="6" t="s">
        <v>1363</v>
      </c>
      <c r="C347" s="6">
        <v>14</v>
      </c>
      <c r="D347" s="6" t="s">
        <v>1408</v>
      </c>
      <c r="E347" s="9">
        <v>1920</v>
      </c>
      <c r="F347" s="9">
        <v>3988</v>
      </c>
      <c r="G347" s="10">
        <v>60972548</v>
      </c>
      <c r="H347" s="10">
        <v>17717439</v>
      </c>
      <c r="I347" s="8">
        <f t="shared" si="20"/>
        <v>9227.8328125</v>
      </c>
      <c r="J347" s="8">
        <f t="shared" si="21"/>
        <v>4442.687813440321</v>
      </c>
      <c r="K347" s="10">
        <v>0</v>
      </c>
      <c r="L347" s="10">
        <v>111948612</v>
      </c>
      <c r="M347" s="8">
        <f t="shared" si="22"/>
        <v>58306.56875</v>
      </c>
      <c r="N347" s="8">
        <f t="shared" si="23"/>
        <v>28071.367101303913</v>
      </c>
    </row>
    <row r="348" spans="2:14" ht="13.5">
      <c r="B348" s="6" t="s">
        <v>1363</v>
      </c>
      <c r="C348" s="6">
        <v>15</v>
      </c>
      <c r="D348" s="6" t="s">
        <v>1407</v>
      </c>
      <c r="E348" s="9">
        <v>891</v>
      </c>
      <c r="F348" s="9">
        <v>1854</v>
      </c>
      <c r="G348" s="10">
        <v>69045801</v>
      </c>
      <c r="H348" s="10">
        <v>8204317</v>
      </c>
      <c r="I348" s="8">
        <f t="shared" si="20"/>
        <v>9207.987654320988</v>
      </c>
      <c r="J348" s="8">
        <f t="shared" si="21"/>
        <v>4425.197950377562</v>
      </c>
      <c r="K348" s="10">
        <v>0</v>
      </c>
      <c r="L348" s="10">
        <v>232332972</v>
      </c>
      <c r="M348" s="8">
        <f t="shared" si="22"/>
        <v>260755.29966329967</v>
      </c>
      <c r="N348" s="8">
        <f t="shared" si="23"/>
        <v>125314.44012944984</v>
      </c>
    </row>
    <row r="349" spans="2:14" ht="13.5">
      <c r="B349" s="6" t="s">
        <v>1363</v>
      </c>
      <c r="C349" s="6">
        <v>16</v>
      </c>
      <c r="D349" s="6" t="s">
        <v>1406</v>
      </c>
      <c r="E349" s="9">
        <v>3064</v>
      </c>
      <c r="F349" s="9">
        <v>5579</v>
      </c>
      <c r="G349" s="10">
        <v>157372118</v>
      </c>
      <c r="H349" s="10">
        <v>6695502</v>
      </c>
      <c r="I349" s="8">
        <f t="shared" si="20"/>
        <v>2185.2160574412533</v>
      </c>
      <c r="J349" s="8">
        <f t="shared" si="21"/>
        <v>1200.1258290016133</v>
      </c>
      <c r="K349" s="10">
        <v>0</v>
      </c>
      <c r="L349" s="10">
        <v>167382000</v>
      </c>
      <c r="M349" s="8">
        <f t="shared" si="22"/>
        <v>54628.59007832898</v>
      </c>
      <c r="N349" s="8">
        <f t="shared" si="23"/>
        <v>30002.1509231045</v>
      </c>
    </row>
    <row r="350" spans="2:14" ht="13.5">
      <c r="B350" s="6" t="s">
        <v>1363</v>
      </c>
      <c r="C350" s="6">
        <v>17</v>
      </c>
      <c r="D350" s="6" t="s">
        <v>1405</v>
      </c>
      <c r="E350" s="9">
        <v>1193</v>
      </c>
      <c r="F350" s="9">
        <v>2267</v>
      </c>
      <c r="G350" s="10">
        <v>111880265</v>
      </c>
      <c r="H350" s="10">
        <v>105640619</v>
      </c>
      <c r="I350" s="8">
        <f t="shared" si="20"/>
        <v>88550.39312657167</v>
      </c>
      <c r="J350" s="8">
        <f t="shared" si="21"/>
        <v>46599.30260255845</v>
      </c>
      <c r="K350" s="10">
        <v>0</v>
      </c>
      <c r="L350" s="10">
        <v>17766875</v>
      </c>
      <c r="M350" s="8">
        <f t="shared" si="22"/>
        <v>14892.602682313496</v>
      </c>
      <c r="N350" s="8">
        <f t="shared" si="23"/>
        <v>7837.174680194089</v>
      </c>
    </row>
    <row r="351" spans="2:14" ht="13.5">
      <c r="B351" s="6" t="s">
        <v>1363</v>
      </c>
      <c r="C351" s="6">
        <v>18</v>
      </c>
      <c r="D351" s="6" t="s">
        <v>1404</v>
      </c>
      <c r="E351" s="9">
        <v>108</v>
      </c>
      <c r="F351" s="9">
        <v>228</v>
      </c>
      <c r="G351" s="10">
        <v>9269509</v>
      </c>
      <c r="H351" s="10">
        <v>341441</v>
      </c>
      <c r="I351" s="8">
        <f t="shared" si="20"/>
        <v>3161.490740740741</v>
      </c>
      <c r="J351" s="8">
        <f t="shared" si="21"/>
        <v>1497.548245614035</v>
      </c>
      <c r="K351" s="10">
        <v>0</v>
      </c>
      <c r="L351" s="10">
        <v>55641132</v>
      </c>
      <c r="M351" s="8">
        <f t="shared" si="22"/>
        <v>515195.6666666667</v>
      </c>
      <c r="N351" s="8">
        <f t="shared" si="23"/>
        <v>244040.05263157896</v>
      </c>
    </row>
    <row r="352" spans="2:14" ht="13.5">
      <c r="B352" s="6" t="s">
        <v>1363</v>
      </c>
      <c r="C352" s="6">
        <v>19</v>
      </c>
      <c r="D352" s="6" t="s">
        <v>1403</v>
      </c>
      <c r="E352" s="9">
        <v>871</v>
      </c>
      <c r="F352" s="9">
        <v>1480</v>
      </c>
      <c r="G352" s="10">
        <v>232000</v>
      </c>
      <c r="H352" s="10">
        <v>761706</v>
      </c>
      <c r="I352" s="8">
        <f t="shared" si="20"/>
        <v>874.5189437428244</v>
      </c>
      <c r="J352" s="8">
        <f t="shared" si="21"/>
        <v>514.6662162162162</v>
      </c>
      <c r="K352" s="10">
        <v>0</v>
      </c>
      <c r="L352" s="10">
        <v>155079033</v>
      </c>
      <c r="M352" s="8">
        <f t="shared" si="22"/>
        <v>178047.11021814006</v>
      </c>
      <c r="N352" s="8">
        <f t="shared" si="23"/>
        <v>104783.1304054054</v>
      </c>
    </row>
    <row r="353" spans="2:14" ht="13.5">
      <c r="B353" s="6" t="s">
        <v>1363</v>
      </c>
      <c r="C353" s="6">
        <v>20</v>
      </c>
      <c r="D353" s="6" t="s">
        <v>1402</v>
      </c>
      <c r="E353" s="9">
        <v>581</v>
      </c>
      <c r="F353" s="9">
        <v>1059</v>
      </c>
      <c r="G353" s="10">
        <v>75180136</v>
      </c>
      <c r="H353" s="10">
        <v>2471601</v>
      </c>
      <c r="I353" s="8">
        <f t="shared" si="20"/>
        <v>4254.046471600688</v>
      </c>
      <c r="J353" s="8">
        <f t="shared" si="21"/>
        <v>2333.900849858357</v>
      </c>
      <c r="K353" s="10">
        <v>0</v>
      </c>
      <c r="L353" s="10">
        <v>99862466</v>
      </c>
      <c r="M353" s="8">
        <f t="shared" si="22"/>
        <v>171880.32013769363</v>
      </c>
      <c r="N353" s="8">
        <f t="shared" si="23"/>
        <v>94298.83474976393</v>
      </c>
    </row>
    <row r="354" spans="2:14" ht="13.5">
      <c r="B354" s="6" t="s">
        <v>1363</v>
      </c>
      <c r="C354" s="6">
        <v>21</v>
      </c>
      <c r="D354" s="6" t="s">
        <v>1401</v>
      </c>
      <c r="E354" s="9">
        <v>2419</v>
      </c>
      <c r="F354" s="9">
        <v>4470</v>
      </c>
      <c r="G354" s="10">
        <v>129768637</v>
      </c>
      <c r="H354" s="10">
        <v>9810625</v>
      </c>
      <c r="I354" s="8">
        <f t="shared" si="20"/>
        <v>4055.653162463828</v>
      </c>
      <c r="J354" s="8">
        <f t="shared" si="21"/>
        <v>2194.770693512304</v>
      </c>
      <c r="K354" s="10">
        <v>0</v>
      </c>
      <c r="L354" s="10">
        <v>118008961</v>
      </c>
      <c r="M354" s="8">
        <f t="shared" si="22"/>
        <v>48784.19222819347</v>
      </c>
      <c r="N354" s="8">
        <f t="shared" si="23"/>
        <v>26400.214988814318</v>
      </c>
    </row>
    <row r="355" spans="2:14" ht="13.5">
      <c r="B355" s="6" t="s">
        <v>1363</v>
      </c>
      <c r="C355" s="6">
        <v>22</v>
      </c>
      <c r="D355" s="6" t="s">
        <v>1400</v>
      </c>
      <c r="E355" s="9">
        <v>561</v>
      </c>
      <c r="F355" s="9">
        <v>1139</v>
      </c>
      <c r="G355" s="10">
        <v>16268980</v>
      </c>
      <c r="H355" s="10">
        <v>13071910</v>
      </c>
      <c r="I355" s="8">
        <f t="shared" si="20"/>
        <v>23301.08734402852</v>
      </c>
      <c r="J355" s="8">
        <f t="shared" si="21"/>
        <v>11476.65496049166</v>
      </c>
      <c r="K355" s="10">
        <v>0</v>
      </c>
      <c r="L355" s="10">
        <v>30315001</v>
      </c>
      <c r="M355" s="8">
        <f t="shared" si="22"/>
        <v>54037.43493761141</v>
      </c>
      <c r="N355" s="8">
        <f t="shared" si="23"/>
        <v>26615.453028972785</v>
      </c>
    </row>
    <row r="356" spans="2:14" ht="13.5">
      <c r="B356" s="6" t="s">
        <v>1363</v>
      </c>
      <c r="C356" s="6">
        <v>23</v>
      </c>
      <c r="D356" s="6" t="s">
        <v>1399</v>
      </c>
      <c r="E356" s="9">
        <v>1403</v>
      </c>
      <c r="F356" s="9">
        <v>2542</v>
      </c>
      <c r="G356" s="10">
        <v>48668344</v>
      </c>
      <c r="H356" s="10">
        <v>8430360</v>
      </c>
      <c r="I356" s="8">
        <f t="shared" si="20"/>
        <v>6008.809693513899</v>
      </c>
      <c r="J356" s="8">
        <f t="shared" si="21"/>
        <v>3316.428009441385</v>
      </c>
      <c r="K356" s="10">
        <v>0</v>
      </c>
      <c r="L356" s="10">
        <v>207249205</v>
      </c>
      <c r="M356" s="8">
        <f t="shared" si="22"/>
        <v>147718.60655737706</v>
      </c>
      <c r="N356" s="8">
        <f t="shared" si="23"/>
        <v>81529.97836349331</v>
      </c>
    </row>
    <row r="357" spans="2:14" ht="13.5">
      <c r="B357" s="6" t="s">
        <v>1363</v>
      </c>
      <c r="C357" s="6">
        <v>24</v>
      </c>
      <c r="D357" s="6" t="s">
        <v>1398</v>
      </c>
      <c r="E357" s="9">
        <v>2702</v>
      </c>
      <c r="F357" s="9">
        <v>5181</v>
      </c>
      <c r="G357" s="10">
        <v>156771617</v>
      </c>
      <c r="H357" s="10">
        <v>16593000</v>
      </c>
      <c r="I357" s="8">
        <f t="shared" si="20"/>
        <v>6141.00666173205</v>
      </c>
      <c r="J357" s="8">
        <f t="shared" si="21"/>
        <v>3202.663578459757</v>
      </c>
      <c r="K357" s="10">
        <v>0</v>
      </c>
      <c r="L357" s="10">
        <v>210073241</v>
      </c>
      <c r="M357" s="8">
        <f t="shared" si="22"/>
        <v>77747.3134715026</v>
      </c>
      <c r="N357" s="8">
        <f t="shared" si="23"/>
        <v>40546.85215209419</v>
      </c>
    </row>
    <row r="358" spans="2:14" ht="13.5">
      <c r="B358" s="6" t="s">
        <v>1363</v>
      </c>
      <c r="C358" s="6">
        <v>25</v>
      </c>
      <c r="D358" s="6" t="s">
        <v>1397</v>
      </c>
      <c r="E358" s="9">
        <v>429</v>
      </c>
      <c r="F358" s="9">
        <v>827</v>
      </c>
      <c r="G358" s="10">
        <v>26632333</v>
      </c>
      <c r="H358" s="10">
        <v>7485000</v>
      </c>
      <c r="I358" s="8">
        <f t="shared" si="20"/>
        <v>17447.552447552447</v>
      </c>
      <c r="J358" s="8">
        <f t="shared" si="21"/>
        <v>9050.785973397824</v>
      </c>
      <c r="K358" s="10">
        <v>0</v>
      </c>
      <c r="L358" s="10">
        <v>25786112</v>
      </c>
      <c r="M358" s="8">
        <f t="shared" si="22"/>
        <v>60107.48717948718</v>
      </c>
      <c r="N358" s="8">
        <f t="shared" si="23"/>
        <v>31180.304715840386</v>
      </c>
    </row>
    <row r="359" spans="2:14" ht="13.5">
      <c r="B359" s="6" t="s">
        <v>1363</v>
      </c>
      <c r="C359" s="6">
        <v>26</v>
      </c>
      <c r="D359" s="6" t="s">
        <v>1396</v>
      </c>
      <c r="E359" s="9">
        <v>685</v>
      </c>
      <c r="F359" s="9">
        <v>1271</v>
      </c>
      <c r="G359" s="10">
        <v>71293182</v>
      </c>
      <c r="H359" s="10">
        <v>693171</v>
      </c>
      <c r="I359" s="8">
        <f t="shared" si="20"/>
        <v>1011.9284671532847</v>
      </c>
      <c r="J359" s="8">
        <f t="shared" si="21"/>
        <v>545.3745082612116</v>
      </c>
      <c r="K359" s="10">
        <v>0</v>
      </c>
      <c r="L359" s="10">
        <v>115031901</v>
      </c>
      <c r="M359" s="8">
        <f t="shared" si="22"/>
        <v>167929.7824817518</v>
      </c>
      <c r="N359" s="8">
        <f t="shared" si="23"/>
        <v>90505.03619197482</v>
      </c>
    </row>
    <row r="360" spans="2:14" ht="13.5">
      <c r="B360" s="6" t="s">
        <v>1363</v>
      </c>
      <c r="C360" s="6">
        <v>27</v>
      </c>
      <c r="D360" s="6" t="s">
        <v>1395</v>
      </c>
      <c r="E360" s="9">
        <v>3671</v>
      </c>
      <c r="F360" s="9">
        <v>6862</v>
      </c>
      <c r="G360" s="10">
        <v>223382833</v>
      </c>
      <c r="H360" s="10">
        <v>10091000</v>
      </c>
      <c r="I360" s="8">
        <f t="shared" si="20"/>
        <v>2748.8422773086354</v>
      </c>
      <c r="J360" s="8">
        <f t="shared" si="21"/>
        <v>1470.5625182162635</v>
      </c>
      <c r="K360" s="10">
        <v>0</v>
      </c>
      <c r="L360" s="10">
        <v>200416301</v>
      </c>
      <c r="M360" s="8">
        <f t="shared" si="22"/>
        <v>54594.470444020706</v>
      </c>
      <c r="N360" s="8">
        <f t="shared" si="23"/>
        <v>29206.689157679975</v>
      </c>
    </row>
    <row r="361" spans="2:14" ht="13.5">
      <c r="B361" s="6" t="s">
        <v>1363</v>
      </c>
      <c r="C361" s="6">
        <v>28</v>
      </c>
      <c r="D361" s="6" t="s">
        <v>1394</v>
      </c>
      <c r="E361" s="9">
        <v>352</v>
      </c>
      <c r="F361" s="9">
        <v>581</v>
      </c>
      <c r="G361" s="10">
        <v>33233959</v>
      </c>
      <c r="H361" s="10">
        <v>959484</v>
      </c>
      <c r="I361" s="8">
        <f t="shared" si="20"/>
        <v>2725.806818181818</v>
      </c>
      <c r="J361" s="8">
        <f t="shared" si="21"/>
        <v>1651.435456110155</v>
      </c>
      <c r="K361" s="10">
        <v>0</v>
      </c>
      <c r="L361" s="10">
        <v>23159220</v>
      </c>
      <c r="M361" s="8">
        <f t="shared" si="22"/>
        <v>65793.23863636363</v>
      </c>
      <c r="N361" s="8">
        <f t="shared" si="23"/>
        <v>39860.96385542169</v>
      </c>
    </row>
    <row r="362" spans="2:14" ht="13.5">
      <c r="B362" s="6" t="s">
        <v>1363</v>
      </c>
      <c r="C362" s="6">
        <v>29</v>
      </c>
      <c r="D362" s="6" t="s">
        <v>1393</v>
      </c>
      <c r="E362" s="9">
        <v>538</v>
      </c>
      <c r="F362" s="9">
        <v>911</v>
      </c>
      <c r="G362" s="10">
        <v>28471196</v>
      </c>
      <c r="H362" s="10">
        <v>169101</v>
      </c>
      <c r="I362" s="8">
        <f t="shared" si="20"/>
        <v>314.31412639405204</v>
      </c>
      <c r="J362" s="8">
        <f t="shared" si="21"/>
        <v>185.62129527991218</v>
      </c>
      <c r="K362" s="10">
        <v>0</v>
      </c>
      <c r="L362" s="10">
        <v>93485167</v>
      </c>
      <c r="M362" s="8">
        <f t="shared" si="22"/>
        <v>173764.25092936802</v>
      </c>
      <c r="N362" s="8">
        <f t="shared" si="23"/>
        <v>102618.1855104281</v>
      </c>
    </row>
    <row r="363" spans="2:14" ht="13.5">
      <c r="B363" s="6" t="s">
        <v>1363</v>
      </c>
      <c r="C363" s="6">
        <v>30</v>
      </c>
      <c r="D363" s="6" t="s">
        <v>1267</v>
      </c>
      <c r="E363" s="9">
        <v>339</v>
      </c>
      <c r="F363" s="9">
        <v>566</v>
      </c>
      <c r="G363" s="10">
        <v>7674522</v>
      </c>
      <c r="H363" s="10">
        <v>1145498</v>
      </c>
      <c r="I363" s="8">
        <f t="shared" si="20"/>
        <v>3379.0501474926255</v>
      </c>
      <c r="J363" s="8">
        <f t="shared" si="21"/>
        <v>2023.8480565371024</v>
      </c>
      <c r="K363" s="10">
        <v>0</v>
      </c>
      <c r="L363" s="10">
        <v>64049432</v>
      </c>
      <c r="M363" s="8">
        <f t="shared" si="22"/>
        <v>188936.37758112093</v>
      </c>
      <c r="N363" s="8">
        <f t="shared" si="23"/>
        <v>113161.54063604241</v>
      </c>
    </row>
    <row r="364" spans="2:14" ht="13.5">
      <c r="B364" s="6" t="s">
        <v>1363</v>
      </c>
      <c r="C364" s="6">
        <v>31</v>
      </c>
      <c r="D364" s="6" t="s">
        <v>1392</v>
      </c>
      <c r="E364" s="9">
        <v>2128</v>
      </c>
      <c r="F364" s="9">
        <v>4218</v>
      </c>
      <c r="G364" s="10">
        <v>128038494</v>
      </c>
      <c r="H364" s="10">
        <v>11742638</v>
      </c>
      <c r="I364" s="8">
        <f t="shared" si="20"/>
        <v>5518.1569548872185</v>
      </c>
      <c r="J364" s="8">
        <f t="shared" si="21"/>
        <v>2783.9350403034614</v>
      </c>
      <c r="K364" s="10">
        <v>0</v>
      </c>
      <c r="L364" s="10">
        <v>75209825</v>
      </c>
      <c r="M364" s="8">
        <f t="shared" si="22"/>
        <v>35342.96287593985</v>
      </c>
      <c r="N364" s="8">
        <f t="shared" si="23"/>
        <v>17830.683973447132</v>
      </c>
    </row>
    <row r="365" spans="2:14" ht="13.5">
      <c r="B365" s="6" t="s">
        <v>1363</v>
      </c>
      <c r="C365" s="6">
        <v>32</v>
      </c>
      <c r="D365" s="6" t="s">
        <v>1391</v>
      </c>
      <c r="E365" s="9">
        <v>1045</v>
      </c>
      <c r="F365" s="9">
        <v>2046</v>
      </c>
      <c r="G365" s="10">
        <v>73648366</v>
      </c>
      <c r="H365" s="10">
        <v>25000000</v>
      </c>
      <c r="I365" s="8">
        <f t="shared" si="20"/>
        <v>23923.444976076556</v>
      </c>
      <c r="J365" s="8">
        <f t="shared" si="21"/>
        <v>12218.963831867057</v>
      </c>
      <c r="K365" s="10">
        <v>0</v>
      </c>
      <c r="L365" s="10">
        <v>7698795</v>
      </c>
      <c r="M365" s="8">
        <f t="shared" si="22"/>
        <v>7367.267942583732</v>
      </c>
      <c r="N365" s="8">
        <f t="shared" si="23"/>
        <v>3762.851906158358</v>
      </c>
    </row>
    <row r="366" spans="2:14" ht="13.5">
      <c r="B366" s="6" t="s">
        <v>1363</v>
      </c>
      <c r="C366" s="6">
        <v>33</v>
      </c>
      <c r="D366" s="6" t="s">
        <v>1390</v>
      </c>
      <c r="E366" s="9">
        <v>1517</v>
      </c>
      <c r="F366" s="9">
        <v>2945</v>
      </c>
      <c r="G366" s="10">
        <v>86320815</v>
      </c>
      <c r="H366" s="10">
        <v>11905916</v>
      </c>
      <c r="I366" s="8">
        <f t="shared" si="20"/>
        <v>7848.3295978905735</v>
      </c>
      <c r="J366" s="8">
        <f t="shared" si="21"/>
        <v>4042.755857385399</v>
      </c>
      <c r="K366" s="10">
        <v>0</v>
      </c>
      <c r="L366" s="10">
        <v>96410042</v>
      </c>
      <c r="M366" s="8">
        <f t="shared" si="22"/>
        <v>63553.09294660514</v>
      </c>
      <c r="N366" s="8">
        <f t="shared" si="23"/>
        <v>32736.85636672326</v>
      </c>
    </row>
    <row r="367" spans="2:14" ht="13.5">
      <c r="B367" s="6" t="s">
        <v>1363</v>
      </c>
      <c r="C367" s="6">
        <v>34</v>
      </c>
      <c r="D367" s="6" t="s">
        <v>1389</v>
      </c>
      <c r="E367" s="9">
        <v>621</v>
      </c>
      <c r="F367" s="9">
        <v>1240</v>
      </c>
      <c r="G367" s="10">
        <v>27431049</v>
      </c>
      <c r="H367" s="10">
        <v>2200028</v>
      </c>
      <c r="I367" s="8">
        <f t="shared" si="20"/>
        <v>3542.718196457327</v>
      </c>
      <c r="J367" s="8">
        <f t="shared" si="21"/>
        <v>1774.216129032258</v>
      </c>
      <c r="K367" s="10">
        <v>0</v>
      </c>
      <c r="L367" s="10">
        <v>64286437</v>
      </c>
      <c r="M367" s="8">
        <f t="shared" si="22"/>
        <v>103520.83252818036</v>
      </c>
      <c r="N367" s="8">
        <f t="shared" si="23"/>
        <v>51843.90080645162</v>
      </c>
    </row>
    <row r="368" spans="2:14" ht="13.5">
      <c r="B368" s="6" t="s">
        <v>1363</v>
      </c>
      <c r="C368" s="6">
        <v>35</v>
      </c>
      <c r="D368" s="6" t="s">
        <v>1388</v>
      </c>
      <c r="E368" s="9">
        <v>2746</v>
      </c>
      <c r="F368" s="9">
        <v>4997</v>
      </c>
      <c r="G368" s="10">
        <v>188540226</v>
      </c>
      <c r="H368" s="10">
        <v>29800000</v>
      </c>
      <c r="I368" s="8">
        <f t="shared" si="20"/>
        <v>10852.148579752367</v>
      </c>
      <c r="J368" s="8">
        <f t="shared" si="21"/>
        <v>5963.578146888133</v>
      </c>
      <c r="K368" s="10">
        <v>0</v>
      </c>
      <c r="L368" s="10">
        <v>86636761</v>
      </c>
      <c r="M368" s="8">
        <f t="shared" si="22"/>
        <v>31550.167880553534</v>
      </c>
      <c r="N368" s="8">
        <f t="shared" si="23"/>
        <v>17337.75485291175</v>
      </c>
    </row>
    <row r="369" spans="2:14" ht="13.5">
      <c r="B369" s="6" t="s">
        <v>1363</v>
      </c>
      <c r="C369" s="6">
        <v>36</v>
      </c>
      <c r="D369" s="6" t="s">
        <v>1387</v>
      </c>
      <c r="E369" s="9">
        <v>956</v>
      </c>
      <c r="F369" s="9">
        <v>1893</v>
      </c>
      <c r="G369" s="10">
        <v>88211232</v>
      </c>
      <c r="H369" s="10">
        <v>21782337</v>
      </c>
      <c r="I369" s="8">
        <f t="shared" si="20"/>
        <v>22784.871338912133</v>
      </c>
      <c r="J369" s="8">
        <f t="shared" si="21"/>
        <v>11506.781299524564</v>
      </c>
      <c r="K369" s="10">
        <v>0</v>
      </c>
      <c r="L369" s="10">
        <v>8424</v>
      </c>
      <c r="M369" s="8">
        <f t="shared" si="22"/>
        <v>8.811715481171548</v>
      </c>
      <c r="N369" s="8">
        <f t="shared" si="23"/>
        <v>4.450079239302694</v>
      </c>
    </row>
    <row r="370" spans="2:14" ht="13.5">
      <c r="B370" s="6" t="s">
        <v>1363</v>
      </c>
      <c r="C370" s="6">
        <v>37</v>
      </c>
      <c r="D370" s="6" t="s">
        <v>1386</v>
      </c>
      <c r="E370" s="9">
        <v>747</v>
      </c>
      <c r="F370" s="9">
        <v>1629</v>
      </c>
      <c r="G370" s="10">
        <v>37275792</v>
      </c>
      <c r="H370" s="10">
        <v>18141945</v>
      </c>
      <c r="I370" s="8">
        <f t="shared" si="20"/>
        <v>24286.40562248996</v>
      </c>
      <c r="J370" s="8">
        <f t="shared" si="21"/>
        <v>11136.860036832413</v>
      </c>
      <c r="K370" s="10">
        <v>0</v>
      </c>
      <c r="L370" s="10">
        <v>57596826</v>
      </c>
      <c r="M370" s="8">
        <f t="shared" si="22"/>
        <v>77104.18473895582</v>
      </c>
      <c r="N370" s="8">
        <f t="shared" si="23"/>
        <v>35357.16758747698</v>
      </c>
    </row>
    <row r="371" spans="2:14" ht="13.5">
      <c r="B371" s="6" t="s">
        <v>1363</v>
      </c>
      <c r="C371" s="6">
        <v>38</v>
      </c>
      <c r="D371" s="6" t="s">
        <v>1385</v>
      </c>
      <c r="E371" s="9">
        <v>2794</v>
      </c>
      <c r="F371" s="9">
        <v>5646</v>
      </c>
      <c r="G371" s="10">
        <v>224647081</v>
      </c>
      <c r="H371" s="10">
        <v>84651942</v>
      </c>
      <c r="I371" s="8">
        <f t="shared" si="20"/>
        <v>30297.760200429493</v>
      </c>
      <c r="J371" s="8">
        <f t="shared" si="21"/>
        <v>14993.259298618492</v>
      </c>
      <c r="K371" s="10">
        <v>0</v>
      </c>
      <c r="L371" s="10">
        <v>62974542</v>
      </c>
      <c r="M371" s="8">
        <f t="shared" si="22"/>
        <v>22539.206156048676</v>
      </c>
      <c r="N371" s="8">
        <f t="shared" si="23"/>
        <v>11153.833156216791</v>
      </c>
    </row>
    <row r="372" spans="2:14" ht="13.5">
      <c r="B372" s="6" t="s">
        <v>1363</v>
      </c>
      <c r="C372" s="6">
        <v>39</v>
      </c>
      <c r="D372" s="6" t="s">
        <v>1384</v>
      </c>
      <c r="E372" s="9">
        <v>2779</v>
      </c>
      <c r="F372" s="9">
        <v>5348</v>
      </c>
      <c r="G372" s="10">
        <v>81985249</v>
      </c>
      <c r="H372" s="10">
        <v>32272310</v>
      </c>
      <c r="I372" s="8">
        <f t="shared" si="20"/>
        <v>11612.921914357683</v>
      </c>
      <c r="J372" s="8">
        <f t="shared" si="21"/>
        <v>6034.4633507853405</v>
      </c>
      <c r="K372" s="10">
        <v>0</v>
      </c>
      <c r="L372" s="10">
        <v>300000000</v>
      </c>
      <c r="M372" s="8">
        <f t="shared" si="22"/>
        <v>107952.50089960417</v>
      </c>
      <c r="N372" s="8">
        <f t="shared" si="23"/>
        <v>56095.73672400897</v>
      </c>
    </row>
    <row r="373" spans="2:14" ht="13.5">
      <c r="B373" s="6" t="s">
        <v>1363</v>
      </c>
      <c r="C373" s="6">
        <v>40</v>
      </c>
      <c r="D373" s="6" t="s">
        <v>1383</v>
      </c>
      <c r="E373" s="9">
        <v>1048</v>
      </c>
      <c r="F373" s="9">
        <v>2165</v>
      </c>
      <c r="G373" s="10">
        <v>63652913</v>
      </c>
      <c r="H373" s="10">
        <v>10835000</v>
      </c>
      <c r="I373" s="8">
        <f t="shared" si="20"/>
        <v>10338.740458015267</v>
      </c>
      <c r="J373" s="8">
        <f t="shared" si="21"/>
        <v>5004.618937644342</v>
      </c>
      <c r="K373" s="10">
        <v>0</v>
      </c>
      <c r="L373" s="10">
        <v>45312000</v>
      </c>
      <c r="M373" s="8">
        <f t="shared" si="22"/>
        <v>43236.64122137405</v>
      </c>
      <c r="N373" s="8">
        <f t="shared" si="23"/>
        <v>20929.33025404157</v>
      </c>
    </row>
    <row r="374" spans="2:14" ht="13.5">
      <c r="B374" s="6" t="s">
        <v>1363</v>
      </c>
      <c r="C374" s="6">
        <v>41</v>
      </c>
      <c r="D374" s="6" t="s">
        <v>1382</v>
      </c>
      <c r="E374" s="9">
        <v>1146</v>
      </c>
      <c r="F374" s="9">
        <v>2413</v>
      </c>
      <c r="G374" s="10">
        <v>92535405</v>
      </c>
      <c r="H374" s="10">
        <v>47337314</v>
      </c>
      <c r="I374" s="8">
        <f t="shared" si="20"/>
        <v>41306.55671902269</v>
      </c>
      <c r="J374" s="8">
        <f t="shared" si="21"/>
        <v>19617.618731869043</v>
      </c>
      <c r="K374" s="10">
        <v>0</v>
      </c>
      <c r="L374" s="10">
        <v>41770651</v>
      </c>
      <c r="M374" s="8">
        <f t="shared" si="22"/>
        <v>36449.08464223386</v>
      </c>
      <c r="N374" s="8">
        <f t="shared" si="23"/>
        <v>17310.671777869873</v>
      </c>
    </row>
    <row r="375" spans="2:14" ht="13.5">
      <c r="B375" s="6" t="s">
        <v>1363</v>
      </c>
      <c r="C375" s="6">
        <v>42</v>
      </c>
      <c r="D375" s="6" t="s">
        <v>1381</v>
      </c>
      <c r="E375" s="9">
        <v>1046</v>
      </c>
      <c r="F375" s="9">
        <v>2018</v>
      </c>
      <c r="G375" s="10">
        <v>70412888</v>
      </c>
      <c r="H375" s="10">
        <v>6000000</v>
      </c>
      <c r="I375" s="8">
        <f t="shared" si="20"/>
        <v>5736.137667304015</v>
      </c>
      <c r="J375" s="8">
        <f t="shared" si="21"/>
        <v>2973.240832507433</v>
      </c>
      <c r="K375" s="10">
        <v>0</v>
      </c>
      <c r="L375" s="10">
        <v>31024145</v>
      </c>
      <c r="M375" s="8">
        <f t="shared" si="22"/>
        <v>29659.79445506692</v>
      </c>
      <c r="N375" s="8">
        <f t="shared" si="23"/>
        <v>15373.709117938553</v>
      </c>
    </row>
    <row r="376" spans="2:14" ht="13.5">
      <c r="B376" s="6" t="s">
        <v>1363</v>
      </c>
      <c r="C376" s="6">
        <v>43</v>
      </c>
      <c r="D376" s="6" t="s">
        <v>1380</v>
      </c>
      <c r="E376" s="9">
        <v>898</v>
      </c>
      <c r="F376" s="9">
        <v>1807</v>
      </c>
      <c r="G376" s="10">
        <v>46029064</v>
      </c>
      <c r="H376" s="10">
        <v>18596000</v>
      </c>
      <c r="I376" s="8">
        <f t="shared" si="20"/>
        <v>20708.24053452116</v>
      </c>
      <c r="J376" s="8">
        <f t="shared" si="21"/>
        <v>10291.09020475927</v>
      </c>
      <c r="K376" s="10">
        <v>0</v>
      </c>
      <c r="L376" s="10">
        <v>68335024</v>
      </c>
      <c r="M376" s="8">
        <f t="shared" si="22"/>
        <v>76096.90868596883</v>
      </c>
      <c r="N376" s="8">
        <f t="shared" si="23"/>
        <v>37816.83674598783</v>
      </c>
    </row>
    <row r="377" spans="2:14" ht="13.5">
      <c r="B377" s="6" t="s">
        <v>1363</v>
      </c>
      <c r="C377" s="6">
        <v>44</v>
      </c>
      <c r="D377" s="6" t="s">
        <v>1379</v>
      </c>
      <c r="E377" s="9">
        <v>2831</v>
      </c>
      <c r="F377" s="9">
        <v>5274</v>
      </c>
      <c r="G377" s="10">
        <v>96225916</v>
      </c>
      <c r="H377" s="10">
        <v>12613048</v>
      </c>
      <c r="I377" s="8">
        <f t="shared" si="20"/>
        <v>4455.333097845284</v>
      </c>
      <c r="J377" s="8">
        <f t="shared" si="21"/>
        <v>2391.5525218050816</v>
      </c>
      <c r="K377" s="10">
        <v>0</v>
      </c>
      <c r="L377" s="10">
        <v>123091000</v>
      </c>
      <c r="M377" s="8">
        <f t="shared" si="22"/>
        <v>43479.68915577535</v>
      </c>
      <c r="N377" s="8">
        <f t="shared" si="23"/>
        <v>23339.211224876755</v>
      </c>
    </row>
    <row r="378" spans="2:14" ht="13.5">
      <c r="B378" s="6" t="s">
        <v>1363</v>
      </c>
      <c r="C378" s="6">
        <v>45</v>
      </c>
      <c r="D378" s="6" t="s">
        <v>1378</v>
      </c>
      <c r="E378" s="9">
        <v>1821</v>
      </c>
      <c r="F378" s="9">
        <v>3556</v>
      </c>
      <c r="G378" s="10">
        <v>47109386</v>
      </c>
      <c r="H378" s="10">
        <v>5531023</v>
      </c>
      <c r="I378" s="8">
        <f t="shared" si="20"/>
        <v>3037.3547501372873</v>
      </c>
      <c r="J378" s="8">
        <f t="shared" si="21"/>
        <v>1555.4057930258718</v>
      </c>
      <c r="K378" s="10">
        <v>0</v>
      </c>
      <c r="L378" s="10">
        <v>156780885</v>
      </c>
      <c r="M378" s="8">
        <f t="shared" si="22"/>
        <v>86096.03789126854</v>
      </c>
      <c r="N378" s="8">
        <f t="shared" si="23"/>
        <v>44089.1127671541</v>
      </c>
    </row>
    <row r="379" spans="2:14" ht="13.5">
      <c r="B379" s="6" t="s">
        <v>1363</v>
      </c>
      <c r="C379" s="6">
        <v>46</v>
      </c>
      <c r="D379" s="6" t="s">
        <v>1377</v>
      </c>
      <c r="E379" s="9">
        <v>741</v>
      </c>
      <c r="F379" s="9">
        <v>1301</v>
      </c>
      <c r="G379" s="10">
        <v>35388807</v>
      </c>
      <c r="H379" s="10">
        <v>11043000</v>
      </c>
      <c r="I379" s="8">
        <f t="shared" si="20"/>
        <v>14902.834008097167</v>
      </c>
      <c r="J379" s="8">
        <f t="shared" si="21"/>
        <v>8488.086087624904</v>
      </c>
      <c r="K379" s="10">
        <v>0</v>
      </c>
      <c r="L379" s="10">
        <v>21249803</v>
      </c>
      <c r="M379" s="8">
        <f t="shared" si="22"/>
        <v>28677.197031039137</v>
      </c>
      <c r="N379" s="8">
        <f t="shared" si="23"/>
        <v>16333.4381245196</v>
      </c>
    </row>
    <row r="380" spans="2:14" ht="13.5">
      <c r="B380" s="6" t="s">
        <v>1363</v>
      </c>
      <c r="C380" s="6">
        <v>47</v>
      </c>
      <c r="D380" s="6" t="s">
        <v>1376</v>
      </c>
      <c r="E380" s="9">
        <v>1204</v>
      </c>
      <c r="F380" s="9">
        <v>2045</v>
      </c>
      <c r="G380" s="10">
        <v>50223815</v>
      </c>
      <c r="H380" s="10">
        <v>4916000</v>
      </c>
      <c r="I380" s="8">
        <f t="shared" si="20"/>
        <v>4083.056478405316</v>
      </c>
      <c r="J380" s="8">
        <f t="shared" si="21"/>
        <v>2403.911980440098</v>
      </c>
      <c r="K380" s="10">
        <v>0</v>
      </c>
      <c r="L380" s="10">
        <v>33823045</v>
      </c>
      <c r="M380" s="8">
        <f t="shared" si="22"/>
        <v>28092.230066445183</v>
      </c>
      <c r="N380" s="8">
        <f t="shared" si="23"/>
        <v>16539.38630806846</v>
      </c>
    </row>
    <row r="381" spans="2:14" ht="13.5">
      <c r="B381" s="6" t="s">
        <v>1363</v>
      </c>
      <c r="C381" s="6">
        <v>48</v>
      </c>
      <c r="D381" s="6" t="s">
        <v>1375</v>
      </c>
      <c r="E381" s="9">
        <v>2219</v>
      </c>
      <c r="F381" s="9">
        <v>3954</v>
      </c>
      <c r="G381" s="10">
        <v>102194362</v>
      </c>
      <c r="H381" s="10">
        <v>91204000</v>
      </c>
      <c r="I381" s="8">
        <f t="shared" si="20"/>
        <v>41101.39702568725</v>
      </c>
      <c r="J381" s="8">
        <f t="shared" si="21"/>
        <v>23066.262013151238</v>
      </c>
      <c r="K381" s="10">
        <v>0</v>
      </c>
      <c r="L381" s="10">
        <v>41950245</v>
      </c>
      <c r="M381" s="8">
        <f t="shared" si="22"/>
        <v>18905.022532672374</v>
      </c>
      <c r="N381" s="8">
        <f t="shared" si="23"/>
        <v>10609.571320182094</v>
      </c>
    </row>
    <row r="382" spans="2:14" ht="13.5">
      <c r="B382" s="6" t="s">
        <v>1363</v>
      </c>
      <c r="C382" s="6">
        <v>49</v>
      </c>
      <c r="D382" s="6" t="s">
        <v>1374</v>
      </c>
      <c r="E382" s="9">
        <v>503</v>
      </c>
      <c r="F382" s="9">
        <v>939</v>
      </c>
      <c r="G382" s="10">
        <v>7829769</v>
      </c>
      <c r="H382" s="10">
        <v>16732000</v>
      </c>
      <c r="I382" s="8">
        <f t="shared" si="20"/>
        <v>33264.41351888668</v>
      </c>
      <c r="J382" s="8">
        <f t="shared" si="21"/>
        <v>17818.956336528223</v>
      </c>
      <c r="K382" s="10">
        <v>0</v>
      </c>
      <c r="L382" s="10">
        <v>49246742</v>
      </c>
      <c r="M382" s="8">
        <f t="shared" si="22"/>
        <v>97906.0477137177</v>
      </c>
      <c r="N382" s="8">
        <f t="shared" si="23"/>
        <v>52445.94462193823</v>
      </c>
    </row>
    <row r="383" spans="2:14" ht="13.5">
      <c r="B383" s="6" t="s">
        <v>1363</v>
      </c>
      <c r="C383" s="6">
        <v>50</v>
      </c>
      <c r="D383" s="6" t="s">
        <v>1373</v>
      </c>
      <c r="E383" s="9">
        <v>1537</v>
      </c>
      <c r="F383" s="9">
        <v>2770</v>
      </c>
      <c r="G383" s="10">
        <v>12605261</v>
      </c>
      <c r="H383" s="10">
        <v>113630000</v>
      </c>
      <c r="I383" s="8">
        <f t="shared" si="20"/>
        <v>73929.73324658425</v>
      </c>
      <c r="J383" s="8">
        <f t="shared" si="21"/>
        <v>41021.660649819496</v>
      </c>
      <c r="K383" s="10">
        <v>0</v>
      </c>
      <c r="L383" s="10">
        <v>277550281</v>
      </c>
      <c r="M383" s="8">
        <f t="shared" si="22"/>
        <v>180579.23292127522</v>
      </c>
      <c r="N383" s="8">
        <f t="shared" si="23"/>
        <v>100198.65740072202</v>
      </c>
    </row>
    <row r="384" spans="2:14" ht="13.5">
      <c r="B384" s="6" t="s">
        <v>1363</v>
      </c>
      <c r="C384" s="6">
        <v>51</v>
      </c>
      <c r="D384" s="6" t="s">
        <v>1372</v>
      </c>
      <c r="E384" s="9">
        <v>989</v>
      </c>
      <c r="F384" s="9">
        <v>1800</v>
      </c>
      <c r="G384" s="10">
        <v>44621815</v>
      </c>
      <c r="H384" s="10">
        <v>11825085</v>
      </c>
      <c r="I384" s="8">
        <f t="shared" si="20"/>
        <v>11956.607684529828</v>
      </c>
      <c r="J384" s="8">
        <f t="shared" si="21"/>
        <v>6569.491666666667</v>
      </c>
      <c r="K384" s="10">
        <v>0</v>
      </c>
      <c r="L384" s="10">
        <v>47250673</v>
      </c>
      <c r="M384" s="8">
        <f t="shared" si="22"/>
        <v>47776.21132457027</v>
      </c>
      <c r="N384" s="8">
        <f t="shared" si="23"/>
        <v>26250.373888888887</v>
      </c>
    </row>
    <row r="385" spans="2:14" ht="13.5">
      <c r="B385" s="6" t="s">
        <v>1363</v>
      </c>
      <c r="C385" s="6">
        <v>52</v>
      </c>
      <c r="D385" s="6" t="s">
        <v>1371</v>
      </c>
      <c r="E385" s="9">
        <v>3412</v>
      </c>
      <c r="F385" s="9">
        <v>6452</v>
      </c>
      <c r="G385" s="10">
        <v>83183872</v>
      </c>
      <c r="H385" s="10">
        <v>29370000</v>
      </c>
      <c r="I385" s="8">
        <f t="shared" si="20"/>
        <v>8607.854630715123</v>
      </c>
      <c r="J385" s="8">
        <f t="shared" si="21"/>
        <v>4552.076875387476</v>
      </c>
      <c r="K385" s="10">
        <v>0</v>
      </c>
      <c r="L385" s="10">
        <v>26687872</v>
      </c>
      <c r="M385" s="8">
        <f t="shared" si="22"/>
        <v>7821.767878077374</v>
      </c>
      <c r="N385" s="8">
        <f t="shared" si="23"/>
        <v>4136.37197768134</v>
      </c>
    </row>
    <row r="386" spans="2:14" ht="13.5">
      <c r="B386" s="6" t="s">
        <v>1363</v>
      </c>
      <c r="C386" s="6">
        <v>53</v>
      </c>
      <c r="D386" s="6" t="s">
        <v>1370</v>
      </c>
      <c r="E386" s="9">
        <v>300</v>
      </c>
      <c r="F386" s="9">
        <v>653</v>
      </c>
      <c r="G386" s="10">
        <v>19548716</v>
      </c>
      <c r="H386" s="10">
        <v>1898622</v>
      </c>
      <c r="I386" s="8">
        <f t="shared" si="20"/>
        <v>6328.74</v>
      </c>
      <c r="J386" s="8">
        <f t="shared" si="21"/>
        <v>2907.5375191424196</v>
      </c>
      <c r="K386" s="10">
        <v>0</v>
      </c>
      <c r="L386" s="10">
        <v>48980237</v>
      </c>
      <c r="M386" s="8">
        <f t="shared" si="22"/>
        <v>163267.45666666667</v>
      </c>
      <c r="N386" s="8">
        <f t="shared" si="23"/>
        <v>75008.01990811639</v>
      </c>
    </row>
    <row r="387" spans="2:14" ht="13.5">
      <c r="B387" s="6" t="s">
        <v>1363</v>
      </c>
      <c r="C387" s="6">
        <v>54</v>
      </c>
      <c r="D387" s="6" t="s">
        <v>1369</v>
      </c>
      <c r="E387" s="9">
        <v>1278</v>
      </c>
      <c r="F387" s="9">
        <v>2520</v>
      </c>
      <c r="G387" s="10">
        <v>74115486</v>
      </c>
      <c r="H387" s="10">
        <v>3478000</v>
      </c>
      <c r="I387" s="8">
        <f t="shared" si="20"/>
        <v>2721.4397496087636</v>
      </c>
      <c r="J387" s="8">
        <f t="shared" si="21"/>
        <v>1380.1587301587301</v>
      </c>
      <c r="K387" s="10">
        <v>0</v>
      </c>
      <c r="L387" s="10">
        <v>161918291</v>
      </c>
      <c r="M387" s="8">
        <f t="shared" si="22"/>
        <v>126696.6283255086</v>
      </c>
      <c r="N387" s="8">
        <f t="shared" si="23"/>
        <v>64253.29007936508</v>
      </c>
    </row>
    <row r="388" spans="2:14" ht="13.5">
      <c r="B388" s="6" t="s">
        <v>1363</v>
      </c>
      <c r="C388" s="6">
        <v>55</v>
      </c>
      <c r="D388" s="6" t="s">
        <v>1368</v>
      </c>
      <c r="E388" s="9">
        <v>1106</v>
      </c>
      <c r="F388" s="9">
        <v>2417</v>
      </c>
      <c r="G388" s="10">
        <v>63575769</v>
      </c>
      <c r="H388" s="10">
        <v>15009628</v>
      </c>
      <c r="I388" s="8">
        <f t="shared" si="20"/>
        <v>13571.092224231465</v>
      </c>
      <c r="J388" s="8">
        <f t="shared" si="21"/>
        <v>6210.023996690112</v>
      </c>
      <c r="K388" s="10">
        <v>0</v>
      </c>
      <c r="L388" s="10">
        <v>50754222</v>
      </c>
      <c r="M388" s="8">
        <f t="shared" si="22"/>
        <v>45889.893309222425</v>
      </c>
      <c r="N388" s="8">
        <f t="shared" si="23"/>
        <v>20998.850641290857</v>
      </c>
    </row>
    <row r="389" spans="2:14" ht="13.5">
      <c r="B389" s="6" t="s">
        <v>1363</v>
      </c>
      <c r="C389" s="6">
        <v>56</v>
      </c>
      <c r="D389" s="6" t="s">
        <v>1367</v>
      </c>
      <c r="E389" s="9">
        <v>6453</v>
      </c>
      <c r="F389" s="9">
        <v>13115</v>
      </c>
      <c r="G389" s="10">
        <v>335497561</v>
      </c>
      <c r="H389" s="10">
        <v>48987580</v>
      </c>
      <c r="I389" s="8">
        <f aca="true" t="shared" si="24" ref="I389:I452">H389/E389</f>
        <v>7591.442739810941</v>
      </c>
      <c r="J389" s="8">
        <f aca="true" t="shared" si="25" ref="J389:J452">H389/F389</f>
        <v>3735.2329393823866</v>
      </c>
      <c r="K389" s="10">
        <v>0</v>
      </c>
      <c r="L389" s="10">
        <v>549239857</v>
      </c>
      <c r="M389" s="8">
        <f aca="true" t="shared" si="26" ref="M389:M452">L389/E389</f>
        <v>85113.8783511545</v>
      </c>
      <c r="N389" s="8">
        <f aca="true" t="shared" si="27" ref="N389:N452">L389/F389</f>
        <v>41878.75386961494</v>
      </c>
    </row>
    <row r="390" spans="2:14" ht="13.5">
      <c r="B390" s="6" t="s">
        <v>1363</v>
      </c>
      <c r="C390" s="6">
        <v>57</v>
      </c>
      <c r="D390" s="6" t="s">
        <v>1366</v>
      </c>
      <c r="E390" s="9">
        <v>10850</v>
      </c>
      <c r="F390" s="9">
        <v>20749</v>
      </c>
      <c r="G390" s="10">
        <v>303253173</v>
      </c>
      <c r="H390" s="10">
        <v>37223867</v>
      </c>
      <c r="I390" s="8">
        <f t="shared" si="24"/>
        <v>3430.7711520737325</v>
      </c>
      <c r="J390" s="8">
        <f t="shared" si="25"/>
        <v>1794.0077594100921</v>
      </c>
      <c r="K390" s="10">
        <v>0</v>
      </c>
      <c r="L390" s="10">
        <v>109036299</v>
      </c>
      <c r="M390" s="8">
        <f t="shared" si="26"/>
        <v>10049.428479262673</v>
      </c>
      <c r="N390" s="8">
        <f t="shared" si="27"/>
        <v>5255.0146513084965</v>
      </c>
    </row>
    <row r="391" spans="2:14" ht="13.5">
      <c r="B391" s="6" t="s">
        <v>1363</v>
      </c>
      <c r="C391" s="6">
        <v>58</v>
      </c>
      <c r="D391" s="6" t="s">
        <v>1365</v>
      </c>
      <c r="E391" s="9">
        <v>10195</v>
      </c>
      <c r="F391" s="9">
        <v>19498</v>
      </c>
      <c r="G391" s="10">
        <v>402011177</v>
      </c>
      <c r="H391" s="10">
        <v>36213036</v>
      </c>
      <c r="I391" s="8">
        <f t="shared" si="24"/>
        <v>3552.038842569887</v>
      </c>
      <c r="J391" s="8">
        <f t="shared" si="25"/>
        <v>1857.2692583854755</v>
      </c>
      <c r="K391" s="10">
        <v>0</v>
      </c>
      <c r="L391" s="10">
        <v>215661068</v>
      </c>
      <c r="M391" s="8">
        <f t="shared" si="26"/>
        <v>21153.611378126534</v>
      </c>
      <c r="N391" s="8">
        <f t="shared" si="27"/>
        <v>11060.676377064314</v>
      </c>
    </row>
    <row r="392" spans="2:14" ht="13.5">
      <c r="B392" s="6" t="s">
        <v>1363</v>
      </c>
      <c r="C392" s="6">
        <v>59</v>
      </c>
      <c r="D392" s="6" t="s">
        <v>1364</v>
      </c>
      <c r="E392" s="9">
        <v>4107</v>
      </c>
      <c r="F392" s="9">
        <v>8049</v>
      </c>
      <c r="G392" s="10">
        <v>31550799</v>
      </c>
      <c r="H392" s="10">
        <v>96336245</v>
      </c>
      <c r="I392" s="8">
        <f t="shared" si="24"/>
        <v>23456.597272948624</v>
      </c>
      <c r="J392" s="8">
        <f t="shared" si="25"/>
        <v>11968.722201515717</v>
      </c>
      <c r="K392" s="10">
        <v>0</v>
      </c>
      <c r="L392" s="10">
        <v>50473394</v>
      </c>
      <c r="M392" s="8">
        <f t="shared" si="26"/>
        <v>12289.601655709765</v>
      </c>
      <c r="N392" s="8">
        <f t="shared" si="27"/>
        <v>6270.765809417319</v>
      </c>
    </row>
    <row r="393" spans="2:14" ht="13.5">
      <c r="B393" s="12" t="s">
        <v>1750</v>
      </c>
      <c r="C393" s="12"/>
      <c r="D393" s="12"/>
      <c r="E393" s="13">
        <f>SUM(E334:E392)</f>
        <v>304598</v>
      </c>
      <c r="F393" s="13">
        <f>SUM(F334:F392)</f>
        <v>557065</v>
      </c>
      <c r="G393" s="13">
        <f>SUM(G334:G392)</f>
        <v>7736238630</v>
      </c>
      <c r="H393" s="13">
        <f>SUM(H334:H392)</f>
        <v>2461430293</v>
      </c>
      <c r="I393" s="14">
        <f t="shared" si="24"/>
        <v>8080.914165555913</v>
      </c>
      <c r="J393" s="14">
        <f t="shared" si="25"/>
        <v>4418.569274680693</v>
      </c>
      <c r="K393" s="14">
        <f>SUM(K334:K392)</f>
        <v>0</v>
      </c>
      <c r="L393" s="14">
        <f>SUM(L334:L392)</f>
        <v>6913204664</v>
      </c>
      <c r="M393" s="14">
        <f t="shared" si="26"/>
        <v>22696.159081806185</v>
      </c>
      <c r="N393" s="14">
        <f t="shared" si="27"/>
        <v>12410.050288565966</v>
      </c>
    </row>
    <row r="394" spans="2:14" ht="13.5">
      <c r="B394" s="6" t="s">
        <v>1318</v>
      </c>
      <c r="C394" s="6">
        <v>1</v>
      </c>
      <c r="D394" s="6" t="s">
        <v>1362</v>
      </c>
      <c r="E394" s="9">
        <v>43903</v>
      </c>
      <c r="F394" s="9">
        <v>78581</v>
      </c>
      <c r="G394" s="10">
        <v>-2532574767</v>
      </c>
      <c r="H394" s="10">
        <v>285270864</v>
      </c>
      <c r="I394" s="8">
        <f t="shared" si="24"/>
        <v>6497.753319818691</v>
      </c>
      <c r="J394" s="8">
        <f t="shared" si="25"/>
        <v>3630.2778534251283</v>
      </c>
      <c r="K394" s="10">
        <v>2009733661</v>
      </c>
      <c r="L394" s="10">
        <v>29405049</v>
      </c>
      <c r="M394" s="8">
        <f t="shared" si="26"/>
        <v>669.7731134546614</v>
      </c>
      <c r="N394" s="8">
        <f t="shared" si="27"/>
        <v>374.20049375803313</v>
      </c>
    </row>
    <row r="395" spans="2:14" ht="13.5">
      <c r="B395" s="6" t="s">
        <v>1318</v>
      </c>
      <c r="C395" s="6">
        <v>2</v>
      </c>
      <c r="D395" s="6" t="s">
        <v>1361</v>
      </c>
      <c r="E395" s="9">
        <v>26056</v>
      </c>
      <c r="F395" s="9">
        <v>43465</v>
      </c>
      <c r="G395" s="10">
        <v>11373676</v>
      </c>
      <c r="H395" s="10">
        <v>73005084</v>
      </c>
      <c r="I395" s="8">
        <f t="shared" si="24"/>
        <v>2801.8530856616517</v>
      </c>
      <c r="J395" s="8">
        <f t="shared" si="25"/>
        <v>1679.629218911768</v>
      </c>
      <c r="K395" s="10">
        <v>0</v>
      </c>
      <c r="L395" s="10">
        <v>23402737</v>
      </c>
      <c r="M395" s="8">
        <f t="shared" si="26"/>
        <v>898.1707476205097</v>
      </c>
      <c r="N395" s="8">
        <f t="shared" si="27"/>
        <v>538.4271712872426</v>
      </c>
    </row>
    <row r="396" spans="2:14" ht="13.5">
      <c r="B396" s="6" t="s">
        <v>1318</v>
      </c>
      <c r="C396" s="6">
        <v>3</v>
      </c>
      <c r="D396" s="6" t="s">
        <v>1360</v>
      </c>
      <c r="E396" s="9">
        <v>24859</v>
      </c>
      <c r="F396" s="9">
        <v>45227</v>
      </c>
      <c r="G396" s="10">
        <v>14044511</v>
      </c>
      <c r="H396" s="10">
        <v>420000000</v>
      </c>
      <c r="I396" s="8">
        <f t="shared" si="24"/>
        <v>16895.289432398728</v>
      </c>
      <c r="J396" s="8">
        <f t="shared" si="25"/>
        <v>9286.488159727596</v>
      </c>
      <c r="K396" s="10">
        <v>0</v>
      </c>
      <c r="L396" s="10">
        <v>106197847</v>
      </c>
      <c r="M396" s="8">
        <f t="shared" si="26"/>
        <v>4272.00800514904</v>
      </c>
      <c r="N396" s="8">
        <f t="shared" si="27"/>
        <v>2348.1072589382447</v>
      </c>
    </row>
    <row r="397" spans="2:14" ht="13.5">
      <c r="B397" s="6" t="s">
        <v>1318</v>
      </c>
      <c r="C397" s="6">
        <v>4</v>
      </c>
      <c r="D397" s="6" t="s">
        <v>1359</v>
      </c>
      <c r="E397" s="9">
        <v>25504</v>
      </c>
      <c r="F397" s="9">
        <v>49215</v>
      </c>
      <c r="G397" s="10">
        <v>141459223</v>
      </c>
      <c r="H397" s="10">
        <v>980000000</v>
      </c>
      <c r="I397" s="8">
        <f t="shared" si="24"/>
        <v>38425.34504391468</v>
      </c>
      <c r="J397" s="8">
        <f t="shared" si="25"/>
        <v>19912.62826374073</v>
      </c>
      <c r="K397" s="10">
        <v>0</v>
      </c>
      <c r="L397" s="10">
        <v>114267</v>
      </c>
      <c r="M397" s="8">
        <f t="shared" si="26"/>
        <v>4.480356022584693</v>
      </c>
      <c r="N397" s="8">
        <f t="shared" si="27"/>
        <v>2.3217921365437366</v>
      </c>
    </row>
    <row r="398" spans="2:14" ht="13.5">
      <c r="B398" s="6" t="s">
        <v>1318</v>
      </c>
      <c r="C398" s="6">
        <v>5</v>
      </c>
      <c r="D398" s="6" t="s">
        <v>1358</v>
      </c>
      <c r="E398" s="9">
        <v>13569</v>
      </c>
      <c r="F398" s="9">
        <v>25862</v>
      </c>
      <c r="G398" s="10">
        <v>119274580</v>
      </c>
      <c r="H398" s="10">
        <v>101127003</v>
      </c>
      <c r="I398" s="8">
        <f t="shared" si="24"/>
        <v>7452.797037364581</v>
      </c>
      <c r="J398" s="8">
        <f t="shared" si="25"/>
        <v>3910.254543345449</v>
      </c>
      <c r="K398" s="10">
        <v>0</v>
      </c>
      <c r="L398" s="10">
        <v>786402</v>
      </c>
      <c r="M398" s="8">
        <f t="shared" si="26"/>
        <v>57.9557815609109</v>
      </c>
      <c r="N398" s="8">
        <f t="shared" si="27"/>
        <v>30.40762508700023</v>
      </c>
    </row>
    <row r="399" spans="2:14" ht="13.5">
      <c r="B399" s="6" t="s">
        <v>1318</v>
      </c>
      <c r="C399" s="6">
        <v>6</v>
      </c>
      <c r="D399" s="6" t="s">
        <v>1357</v>
      </c>
      <c r="E399" s="9">
        <v>9081</v>
      </c>
      <c r="F399" s="9">
        <v>18386</v>
      </c>
      <c r="G399" s="10">
        <v>86204801</v>
      </c>
      <c r="H399" s="10">
        <v>147546000</v>
      </c>
      <c r="I399" s="8">
        <f t="shared" si="24"/>
        <v>16247.77006937562</v>
      </c>
      <c r="J399" s="8">
        <f t="shared" si="25"/>
        <v>8024.910257804851</v>
      </c>
      <c r="K399" s="10">
        <v>0</v>
      </c>
      <c r="L399" s="10">
        <v>32533926</v>
      </c>
      <c r="M399" s="8">
        <f t="shared" si="26"/>
        <v>3582.6369342583416</v>
      </c>
      <c r="N399" s="8">
        <f t="shared" si="27"/>
        <v>1769.4945066898727</v>
      </c>
    </row>
    <row r="400" spans="2:14" ht="13.5">
      <c r="B400" s="6" t="s">
        <v>1318</v>
      </c>
      <c r="C400" s="6">
        <v>7</v>
      </c>
      <c r="D400" s="6" t="s">
        <v>1356</v>
      </c>
      <c r="E400" s="9">
        <v>12164</v>
      </c>
      <c r="F400" s="9">
        <v>22419</v>
      </c>
      <c r="G400" s="10">
        <v>152417603</v>
      </c>
      <c r="H400" s="10">
        <v>109767325</v>
      </c>
      <c r="I400" s="8">
        <f t="shared" si="24"/>
        <v>9023.949769812561</v>
      </c>
      <c r="J400" s="8">
        <f t="shared" si="25"/>
        <v>4896.174004192872</v>
      </c>
      <c r="K400" s="10">
        <v>0</v>
      </c>
      <c r="L400" s="10">
        <v>21377314</v>
      </c>
      <c r="M400" s="8">
        <f t="shared" si="26"/>
        <v>1757.4246958237422</v>
      </c>
      <c r="N400" s="8">
        <f t="shared" si="27"/>
        <v>953.5355725054641</v>
      </c>
    </row>
    <row r="401" spans="2:14" ht="13.5">
      <c r="B401" s="6" t="s">
        <v>1318</v>
      </c>
      <c r="C401" s="6">
        <v>8</v>
      </c>
      <c r="D401" s="6" t="s">
        <v>1355</v>
      </c>
      <c r="E401" s="9">
        <v>7963</v>
      </c>
      <c r="F401" s="9">
        <v>16319</v>
      </c>
      <c r="G401" s="10">
        <v>517117234</v>
      </c>
      <c r="H401" s="10">
        <v>20000000</v>
      </c>
      <c r="I401" s="8">
        <f t="shared" si="24"/>
        <v>2511.616225040814</v>
      </c>
      <c r="J401" s="8">
        <f t="shared" si="25"/>
        <v>1225.5652919909307</v>
      </c>
      <c r="K401" s="10">
        <v>0</v>
      </c>
      <c r="L401" s="10">
        <v>276913233</v>
      </c>
      <c r="M401" s="8">
        <f t="shared" si="26"/>
        <v>34774.98844656537</v>
      </c>
      <c r="N401" s="8">
        <f t="shared" si="27"/>
        <v>16968.762362889884</v>
      </c>
    </row>
    <row r="402" spans="2:14" ht="13.5">
      <c r="B402" s="6" t="s">
        <v>1318</v>
      </c>
      <c r="C402" s="6">
        <v>9</v>
      </c>
      <c r="D402" s="6" t="s">
        <v>1354</v>
      </c>
      <c r="E402" s="9">
        <v>10848</v>
      </c>
      <c r="F402" s="9">
        <v>22164</v>
      </c>
      <c r="G402" s="10">
        <v>211454255</v>
      </c>
      <c r="H402" s="10">
        <v>403137032</v>
      </c>
      <c r="I402" s="8">
        <f t="shared" si="24"/>
        <v>37162.33702064897</v>
      </c>
      <c r="J402" s="8">
        <f t="shared" si="25"/>
        <v>18188.821151416712</v>
      </c>
      <c r="K402" s="10">
        <v>0</v>
      </c>
      <c r="L402" s="10">
        <v>17412000</v>
      </c>
      <c r="M402" s="8">
        <f t="shared" si="26"/>
        <v>1605.0884955752213</v>
      </c>
      <c r="N402" s="8">
        <f t="shared" si="27"/>
        <v>785.5982674607471</v>
      </c>
    </row>
    <row r="403" spans="2:14" ht="13.5">
      <c r="B403" s="6" t="s">
        <v>1318</v>
      </c>
      <c r="C403" s="6">
        <v>10</v>
      </c>
      <c r="D403" s="6" t="s">
        <v>1353</v>
      </c>
      <c r="E403" s="9">
        <v>8530</v>
      </c>
      <c r="F403" s="9">
        <v>15329</v>
      </c>
      <c r="G403" s="10">
        <v>356828633</v>
      </c>
      <c r="H403" s="10">
        <v>160958000</v>
      </c>
      <c r="I403" s="8">
        <f t="shared" si="24"/>
        <v>18869.63657678781</v>
      </c>
      <c r="J403" s="8">
        <f t="shared" si="25"/>
        <v>10500.228325396307</v>
      </c>
      <c r="K403" s="10">
        <v>0</v>
      </c>
      <c r="L403" s="10">
        <v>649081962</v>
      </c>
      <c r="M403" s="8">
        <f t="shared" si="26"/>
        <v>76094.01664712778</v>
      </c>
      <c r="N403" s="8">
        <f t="shared" si="27"/>
        <v>42343.398917085266</v>
      </c>
    </row>
    <row r="404" spans="2:14" ht="13.5">
      <c r="B404" s="6" t="s">
        <v>1318</v>
      </c>
      <c r="C404" s="6">
        <v>11</v>
      </c>
      <c r="D404" s="6" t="s">
        <v>1352</v>
      </c>
      <c r="E404" s="9">
        <v>4793</v>
      </c>
      <c r="F404" s="9">
        <v>8459</v>
      </c>
      <c r="G404" s="10">
        <v>-15893346</v>
      </c>
      <c r="H404" s="10">
        <v>84079000</v>
      </c>
      <c r="I404" s="8">
        <f t="shared" si="24"/>
        <v>17542.04047569372</v>
      </c>
      <c r="J404" s="8">
        <f t="shared" si="25"/>
        <v>9939.59096819955</v>
      </c>
      <c r="K404" s="10">
        <v>0</v>
      </c>
      <c r="L404" s="10">
        <v>30425132</v>
      </c>
      <c r="M404" s="8">
        <f t="shared" si="26"/>
        <v>6347.826413519716</v>
      </c>
      <c r="N404" s="8">
        <f t="shared" si="27"/>
        <v>3596.776451117153</v>
      </c>
    </row>
    <row r="405" spans="2:14" ht="13.5">
      <c r="B405" s="6" t="s">
        <v>1318</v>
      </c>
      <c r="C405" s="6">
        <v>12</v>
      </c>
      <c r="D405" s="6" t="s">
        <v>1351</v>
      </c>
      <c r="E405" s="9">
        <v>7436</v>
      </c>
      <c r="F405" s="9">
        <v>13012</v>
      </c>
      <c r="G405" s="10">
        <v>146892780</v>
      </c>
      <c r="H405" s="10">
        <v>102030000</v>
      </c>
      <c r="I405" s="8">
        <f t="shared" si="24"/>
        <v>13721.08660570199</v>
      </c>
      <c r="J405" s="8">
        <f t="shared" si="25"/>
        <v>7841.223486012911</v>
      </c>
      <c r="K405" s="10">
        <v>0</v>
      </c>
      <c r="L405" s="10">
        <v>56000000</v>
      </c>
      <c r="M405" s="8">
        <f t="shared" si="26"/>
        <v>7530.930607853685</v>
      </c>
      <c r="N405" s="8">
        <f t="shared" si="27"/>
        <v>4303.719643406087</v>
      </c>
    </row>
    <row r="406" spans="2:14" ht="13.5">
      <c r="B406" s="6" t="s">
        <v>1318</v>
      </c>
      <c r="C406" s="6">
        <v>13</v>
      </c>
      <c r="D406" s="6" t="s">
        <v>1350</v>
      </c>
      <c r="E406" s="9">
        <v>19543</v>
      </c>
      <c r="F406" s="9">
        <v>34649</v>
      </c>
      <c r="G406" s="10">
        <v>305747086</v>
      </c>
      <c r="H406" s="10">
        <v>113937144</v>
      </c>
      <c r="I406" s="8">
        <f t="shared" si="24"/>
        <v>5830.074400040935</v>
      </c>
      <c r="J406" s="8">
        <f t="shared" si="25"/>
        <v>3288.3241651995727</v>
      </c>
      <c r="K406" s="10">
        <v>37197121</v>
      </c>
      <c r="L406" s="10">
        <v>22896554</v>
      </c>
      <c r="M406" s="8">
        <f t="shared" si="26"/>
        <v>1171.5987310034284</v>
      </c>
      <c r="N406" s="8">
        <f t="shared" si="27"/>
        <v>660.8142803544114</v>
      </c>
    </row>
    <row r="407" spans="2:14" ht="13.5">
      <c r="B407" s="6" t="s">
        <v>1318</v>
      </c>
      <c r="C407" s="6">
        <v>14</v>
      </c>
      <c r="D407" s="6" t="s">
        <v>1349</v>
      </c>
      <c r="E407" s="9">
        <v>6031</v>
      </c>
      <c r="F407" s="9">
        <v>12301</v>
      </c>
      <c r="G407" s="10">
        <v>117394877</v>
      </c>
      <c r="H407" s="10">
        <v>5013269</v>
      </c>
      <c r="I407" s="8">
        <f t="shared" si="24"/>
        <v>831.2500414524955</v>
      </c>
      <c r="J407" s="8">
        <f t="shared" si="25"/>
        <v>407.5497114055768</v>
      </c>
      <c r="K407" s="10">
        <v>0</v>
      </c>
      <c r="L407" s="10">
        <v>228603204</v>
      </c>
      <c r="M407" s="8">
        <f t="shared" si="26"/>
        <v>37904.69308572376</v>
      </c>
      <c r="N407" s="8">
        <f t="shared" si="27"/>
        <v>18584.115437769287</v>
      </c>
    </row>
    <row r="408" spans="2:14" ht="13.5">
      <c r="B408" s="6" t="s">
        <v>1318</v>
      </c>
      <c r="C408" s="6">
        <v>15</v>
      </c>
      <c r="D408" s="6" t="s">
        <v>1348</v>
      </c>
      <c r="E408" s="9">
        <v>3529</v>
      </c>
      <c r="F408" s="9">
        <v>6909</v>
      </c>
      <c r="G408" s="10">
        <v>21260288</v>
      </c>
      <c r="H408" s="10">
        <v>149416000</v>
      </c>
      <c r="I408" s="8">
        <f t="shared" si="24"/>
        <v>42339.47293850949</v>
      </c>
      <c r="J408" s="8">
        <f t="shared" si="25"/>
        <v>21626.28455637574</v>
      </c>
      <c r="K408" s="10">
        <v>0</v>
      </c>
      <c r="L408" s="10">
        <v>787414</v>
      </c>
      <c r="M408" s="8">
        <f t="shared" si="26"/>
        <v>223.12666477755738</v>
      </c>
      <c r="N408" s="8">
        <f t="shared" si="27"/>
        <v>113.96931538572876</v>
      </c>
    </row>
    <row r="409" spans="2:14" ht="13.5">
      <c r="B409" s="6" t="s">
        <v>1318</v>
      </c>
      <c r="C409" s="6">
        <v>16</v>
      </c>
      <c r="D409" s="6" t="s">
        <v>1347</v>
      </c>
      <c r="E409" s="9">
        <v>4815</v>
      </c>
      <c r="F409" s="9">
        <v>8750</v>
      </c>
      <c r="G409" s="10">
        <v>-115917317</v>
      </c>
      <c r="H409" s="10">
        <v>271390137</v>
      </c>
      <c r="I409" s="8">
        <f t="shared" si="24"/>
        <v>56363.47601246106</v>
      </c>
      <c r="J409" s="8">
        <f t="shared" si="25"/>
        <v>31016.015657142856</v>
      </c>
      <c r="K409" s="10">
        <v>26815736</v>
      </c>
      <c r="L409" s="10">
        <v>6582404</v>
      </c>
      <c r="M409" s="8">
        <f t="shared" si="26"/>
        <v>1367.0620976116304</v>
      </c>
      <c r="N409" s="8">
        <f t="shared" si="27"/>
        <v>752.2747428571429</v>
      </c>
    </row>
    <row r="410" spans="2:14" ht="13.5">
      <c r="B410" s="6" t="s">
        <v>1318</v>
      </c>
      <c r="C410" s="6">
        <v>17</v>
      </c>
      <c r="D410" s="6" t="s">
        <v>1346</v>
      </c>
      <c r="E410" s="9">
        <v>8499</v>
      </c>
      <c r="F410" s="9">
        <v>15598</v>
      </c>
      <c r="G410" s="10">
        <v>131297720</v>
      </c>
      <c r="H410" s="10">
        <v>104634626</v>
      </c>
      <c r="I410" s="8">
        <f t="shared" si="24"/>
        <v>12311.404400517707</v>
      </c>
      <c r="J410" s="8">
        <f t="shared" si="25"/>
        <v>6708.2078471598925</v>
      </c>
      <c r="K410" s="10">
        <v>0</v>
      </c>
      <c r="L410" s="10">
        <v>301552727</v>
      </c>
      <c r="M410" s="8">
        <f t="shared" si="26"/>
        <v>35480.965643016825</v>
      </c>
      <c r="N410" s="8">
        <f t="shared" si="27"/>
        <v>19332.781574560842</v>
      </c>
    </row>
    <row r="411" spans="2:14" ht="13.5">
      <c r="B411" s="6" t="s">
        <v>1318</v>
      </c>
      <c r="C411" s="6">
        <v>18</v>
      </c>
      <c r="D411" s="6" t="s">
        <v>1345</v>
      </c>
      <c r="E411" s="9">
        <v>7742</v>
      </c>
      <c r="F411" s="9">
        <v>14462</v>
      </c>
      <c r="G411" s="10">
        <v>232012933</v>
      </c>
      <c r="H411" s="10">
        <v>414153000</v>
      </c>
      <c r="I411" s="8">
        <f t="shared" si="24"/>
        <v>53494.31671402738</v>
      </c>
      <c r="J411" s="8">
        <f t="shared" si="25"/>
        <v>28637.325404508367</v>
      </c>
      <c r="K411" s="10">
        <v>0</v>
      </c>
      <c r="L411" s="10">
        <v>122798298</v>
      </c>
      <c r="M411" s="8">
        <f t="shared" si="26"/>
        <v>15861.314647377938</v>
      </c>
      <c r="N411" s="8">
        <f t="shared" si="27"/>
        <v>8491.100677637947</v>
      </c>
    </row>
    <row r="412" spans="2:14" ht="13.5">
      <c r="B412" s="6" t="s">
        <v>1318</v>
      </c>
      <c r="C412" s="6">
        <v>19</v>
      </c>
      <c r="D412" s="6" t="s">
        <v>1344</v>
      </c>
      <c r="E412" s="9">
        <v>3970</v>
      </c>
      <c r="F412" s="9">
        <v>7400</v>
      </c>
      <c r="G412" s="10">
        <v>116053031</v>
      </c>
      <c r="H412" s="10">
        <v>13163473</v>
      </c>
      <c r="I412" s="8">
        <f t="shared" si="24"/>
        <v>3315.736272040302</v>
      </c>
      <c r="J412" s="8">
        <f t="shared" si="25"/>
        <v>1778.8477027027027</v>
      </c>
      <c r="K412" s="10">
        <v>0</v>
      </c>
      <c r="L412" s="10">
        <v>96013812</v>
      </c>
      <c r="M412" s="8">
        <f t="shared" si="26"/>
        <v>24184.839294710328</v>
      </c>
      <c r="N412" s="8">
        <f t="shared" si="27"/>
        <v>12974.83945945946</v>
      </c>
    </row>
    <row r="413" spans="2:14" ht="13.5">
      <c r="B413" s="6" t="s">
        <v>1318</v>
      </c>
      <c r="C413" s="6">
        <v>20</v>
      </c>
      <c r="D413" s="6" t="s">
        <v>1343</v>
      </c>
      <c r="E413" s="9">
        <v>13019</v>
      </c>
      <c r="F413" s="9">
        <v>25040</v>
      </c>
      <c r="G413" s="10">
        <v>201200065</v>
      </c>
      <c r="H413" s="10">
        <v>131578909</v>
      </c>
      <c r="I413" s="8">
        <f t="shared" si="24"/>
        <v>10106.683232199093</v>
      </c>
      <c r="J413" s="8">
        <f t="shared" si="25"/>
        <v>5254.748761980831</v>
      </c>
      <c r="K413" s="10">
        <v>0</v>
      </c>
      <c r="L413" s="10">
        <v>69121000</v>
      </c>
      <c r="M413" s="8">
        <f t="shared" si="26"/>
        <v>5309.240341040018</v>
      </c>
      <c r="N413" s="8">
        <f t="shared" si="27"/>
        <v>2760.423322683706</v>
      </c>
    </row>
    <row r="414" spans="2:14" ht="13.5">
      <c r="B414" s="6" t="s">
        <v>1318</v>
      </c>
      <c r="C414" s="6">
        <v>21</v>
      </c>
      <c r="D414" s="6" t="s">
        <v>1342</v>
      </c>
      <c r="E414" s="9">
        <v>16609</v>
      </c>
      <c r="F414" s="9">
        <v>33088</v>
      </c>
      <c r="G414" s="10">
        <v>274788456</v>
      </c>
      <c r="H414" s="10">
        <v>626095560</v>
      </c>
      <c r="I414" s="8">
        <f t="shared" si="24"/>
        <v>37696.16232163285</v>
      </c>
      <c r="J414" s="8">
        <f t="shared" si="25"/>
        <v>18922.133704061896</v>
      </c>
      <c r="K414" s="10">
        <v>0</v>
      </c>
      <c r="L414" s="10">
        <v>209286031</v>
      </c>
      <c r="M414" s="8">
        <f t="shared" si="26"/>
        <v>12600.760491299898</v>
      </c>
      <c r="N414" s="8">
        <f t="shared" si="27"/>
        <v>6325.133915618955</v>
      </c>
    </row>
    <row r="415" spans="2:14" ht="13.5">
      <c r="B415" s="6" t="s">
        <v>1318</v>
      </c>
      <c r="C415" s="6">
        <v>22</v>
      </c>
      <c r="D415" s="6" t="s">
        <v>1341</v>
      </c>
      <c r="E415" s="9">
        <v>5675</v>
      </c>
      <c r="F415" s="9">
        <v>11376</v>
      </c>
      <c r="G415" s="10">
        <v>13117951</v>
      </c>
      <c r="H415" s="10">
        <v>7189333</v>
      </c>
      <c r="I415" s="8">
        <f t="shared" si="24"/>
        <v>1266.84281938326</v>
      </c>
      <c r="J415" s="8">
        <f t="shared" si="25"/>
        <v>631.9737165963431</v>
      </c>
      <c r="K415" s="10">
        <v>0</v>
      </c>
      <c r="L415" s="10">
        <v>92825</v>
      </c>
      <c r="M415" s="8">
        <f t="shared" si="26"/>
        <v>16.356828193832598</v>
      </c>
      <c r="N415" s="8">
        <f t="shared" si="27"/>
        <v>8.159722222222221</v>
      </c>
    </row>
    <row r="416" spans="2:14" ht="13.5">
      <c r="B416" s="6" t="s">
        <v>1318</v>
      </c>
      <c r="C416" s="6">
        <v>23</v>
      </c>
      <c r="D416" s="6" t="s">
        <v>1340</v>
      </c>
      <c r="E416" s="9">
        <v>2965</v>
      </c>
      <c r="F416" s="9">
        <v>5296</v>
      </c>
      <c r="G416" s="10">
        <v>54547155</v>
      </c>
      <c r="H416" s="10">
        <v>0</v>
      </c>
      <c r="I416" s="8">
        <f t="shared" si="24"/>
        <v>0</v>
      </c>
      <c r="J416" s="8">
        <f t="shared" si="25"/>
        <v>0</v>
      </c>
      <c r="K416" s="10">
        <v>0</v>
      </c>
      <c r="L416" s="10">
        <v>115724703</v>
      </c>
      <c r="M416" s="8">
        <f t="shared" si="26"/>
        <v>39030.253962900504</v>
      </c>
      <c r="N416" s="8">
        <f t="shared" si="27"/>
        <v>21851.341200906343</v>
      </c>
    </row>
    <row r="417" spans="2:14" ht="13.5">
      <c r="B417" s="6" t="s">
        <v>1318</v>
      </c>
      <c r="C417" s="6">
        <v>24</v>
      </c>
      <c r="D417" s="6" t="s">
        <v>1339</v>
      </c>
      <c r="E417" s="9">
        <v>7553</v>
      </c>
      <c r="F417" s="9">
        <v>14115</v>
      </c>
      <c r="G417" s="10">
        <v>583791334</v>
      </c>
      <c r="H417" s="10">
        <v>125088901</v>
      </c>
      <c r="I417" s="8">
        <f t="shared" si="24"/>
        <v>16561.485634847082</v>
      </c>
      <c r="J417" s="8">
        <f t="shared" si="25"/>
        <v>8862.125469358838</v>
      </c>
      <c r="K417" s="10">
        <v>0</v>
      </c>
      <c r="L417" s="10">
        <v>130000000</v>
      </c>
      <c r="M417" s="8">
        <f t="shared" si="26"/>
        <v>17211.70395869191</v>
      </c>
      <c r="N417" s="8">
        <f t="shared" si="27"/>
        <v>9210.060219624513</v>
      </c>
    </row>
    <row r="418" spans="2:14" ht="13.5">
      <c r="B418" s="6" t="s">
        <v>1318</v>
      </c>
      <c r="C418" s="6">
        <v>25</v>
      </c>
      <c r="D418" s="6" t="s">
        <v>1338</v>
      </c>
      <c r="E418" s="9">
        <v>12433</v>
      </c>
      <c r="F418" s="9">
        <v>22579</v>
      </c>
      <c r="G418" s="10">
        <v>14031660</v>
      </c>
      <c r="H418" s="10">
        <v>260000000</v>
      </c>
      <c r="I418" s="8">
        <f t="shared" si="24"/>
        <v>20912.08879594627</v>
      </c>
      <c r="J418" s="8">
        <f t="shared" si="25"/>
        <v>11515.12467336906</v>
      </c>
      <c r="K418" s="10">
        <v>0</v>
      </c>
      <c r="L418" s="10">
        <v>8430255</v>
      </c>
      <c r="M418" s="8">
        <f t="shared" si="26"/>
        <v>678.0547735864233</v>
      </c>
      <c r="N418" s="8">
        <f t="shared" si="27"/>
        <v>373.3670667434342</v>
      </c>
    </row>
    <row r="419" spans="2:14" ht="13.5">
      <c r="B419" s="6" t="s">
        <v>1318</v>
      </c>
      <c r="C419" s="6">
        <v>26</v>
      </c>
      <c r="D419" s="6" t="s">
        <v>1337</v>
      </c>
      <c r="E419" s="9">
        <v>1879</v>
      </c>
      <c r="F419" s="9">
        <v>3786</v>
      </c>
      <c r="G419" s="10">
        <v>40737285</v>
      </c>
      <c r="H419" s="10">
        <v>5494337</v>
      </c>
      <c r="I419" s="8">
        <f t="shared" si="24"/>
        <v>2924.0750399148483</v>
      </c>
      <c r="J419" s="8">
        <f t="shared" si="25"/>
        <v>1451.2247754886423</v>
      </c>
      <c r="K419" s="10">
        <v>0</v>
      </c>
      <c r="L419" s="10">
        <v>27366692</v>
      </c>
      <c r="M419" s="8">
        <f t="shared" si="26"/>
        <v>14564.498137307079</v>
      </c>
      <c r="N419" s="8">
        <f t="shared" si="27"/>
        <v>7228.391970417327</v>
      </c>
    </row>
    <row r="420" spans="2:14" ht="13.5">
      <c r="B420" s="6" t="s">
        <v>1318</v>
      </c>
      <c r="C420" s="6">
        <v>27</v>
      </c>
      <c r="D420" s="6" t="s">
        <v>1336</v>
      </c>
      <c r="E420" s="9">
        <v>4309</v>
      </c>
      <c r="F420" s="9">
        <v>9712</v>
      </c>
      <c r="G420" s="10">
        <v>199271396</v>
      </c>
      <c r="H420" s="10">
        <v>28414479</v>
      </c>
      <c r="I420" s="8">
        <f t="shared" si="24"/>
        <v>6594.216523555349</v>
      </c>
      <c r="J420" s="8">
        <f t="shared" si="25"/>
        <v>2925.7082990115323</v>
      </c>
      <c r="K420" s="10">
        <v>0</v>
      </c>
      <c r="L420" s="10">
        <v>100000000</v>
      </c>
      <c r="M420" s="8">
        <f t="shared" si="26"/>
        <v>23207.240659085634</v>
      </c>
      <c r="N420" s="8">
        <f t="shared" si="27"/>
        <v>10296.540362438222</v>
      </c>
    </row>
    <row r="421" spans="2:14" ht="13.5">
      <c r="B421" s="6" t="s">
        <v>1318</v>
      </c>
      <c r="C421" s="6">
        <v>28</v>
      </c>
      <c r="D421" s="6" t="s">
        <v>1335</v>
      </c>
      <c r="E421" s="9">
        <v>1527</v>
      </c>
      <c r="F421" s="9">
        <v>3191</v>
      </c>
      <c r="G421" s="10">
        <v>6185042</v>
      </c>
      <c r="H421" s="10">
        <v>6205060</v>
      </c>
      <c r="I421" s="8">
        <f t="shared" si="24"/>
        <v>4063.5625409299278</v>
      </c>
      <c r="J421" s="8">
        <f t="shared" si="25"/>
        <v>1944.5502977123158</v>
      </c>
      <c r="K421" s="10">
        <v>0</v>
      </c>
      <c r="L421" s="10">
        <v>165768</v>
      </c>
      <c r="M421" s="8">
        <f t="shared" si="26"/>
        <v>108.55795677799607</v>
      </c>
      <c r="N421" s="8">
        <f t="shared" si="27"/>
        <v>51.9486054528361</v>
      </c>
    </row>
    <row r="422" spans="2:14" ht="13.5">
      <c r="B422" s="6" t="s">
        <v>1318</v>
      </c>
      <c r="C422" s="6">
        <v>29</v>
      </c>
      <c r="D422" s="6" t="s">
        <v>1334</v>
      </c>
      <c r="E422" s="9">
        <v>4640</v>
      </c>
      <c r="F422" s="9">
        <v>10123</v>
      </c>
      <c r="G422" s="10">
        <v>194963793</v>
      </c>
      <c r="H422" s="10">
        <v>5563800</v>
      </c>
      <c r="I422" s="8">
        <f t="shared" si="24"/>
        <v>1199.094827586207</v>
      </c>
      <c r="J422" s="8">
        <f t="shared" si="25"/>
        <v>549.6196779610788</v>
      </c>
      <c r="K422" s="10">
        <v>0</v>
      </c>
      <c r="L422" s="10">
        <v>64590993</v>
      </c>
      <c r="M422" s="8">
        <f t="shared" si="26"/>
        <v>13920.472629310345</v>
      </c>
      <c r="N422" s="8">
        <f t="shared" si="27"/>
        <v>6380.617702262175</v>
      </c>
    </row>
    <row r="423" spans="2:14" ht="13.5">
      <c r="B423" s="6" t="s">
        <v>1318</v>
      </c>
      <c r="C423" s="6">
        <v>30</v>
      </c>
      <c r="D423" s="6" t="s">
        <v>1333</v>
      </c>
      <c r="E423" s="9">
        <v>7818</v>
      </c>
      <c r="F423" s="9">
        <v>14704</v>
      </c>
      <c r="G423" s="10">
        <v>126947992</v>
      </c>
      <c r="H423" s="10">
        <v>126633000</v>
      </c>
      <c r="I423" s="8">
        <f t="shared" si="24"/>
        <v>16197.620874904067</v>
      </c>
      <c r="J423" s="8">
        <f t="shared" si="25"/>
        <v>8612.146354733406</v>
      </c>
      <c r="K423" s="10">
        <v>0</v>
      </c>
      <c r="L423" s="10">
        <v>93556148</v>
      </c>
      <c r="M423" s="8">
        <f t="shared" si="26"/>
        <v>11966.762343310309</v>
      </c>
      <c r="N423" s="8">
        <f t="shared" si="27"/>
        <v>6362.632480957563</v>
      </c>
    </row>
    <row r="424" spans="2:14" ht="13.5">
      <c r="B424" s="6" t="s">
        <v>1318</v>
      </c>
      <c r="C424" s="6">
        <v>31</v>
      </c>
      <c r="D424" s="6" t="s">
        <v>1332</v>
      </c>
      <c r="E424" s="9">
        <v>3374</v>
      </c>
      <c r="F424" s="9">
        <v>6340</v>
      </c>
      <c r="G424" s="10">
        <v>108053031</v>
      </c>
      <c r="H424" s="10">
        <v>0</v>
      </c>
      <c r="I424" s="8">
        <f t="shared" si="24"/>
        <v>0</v>
      </c>
      <c r="J424" s="8">
        <f t="shared" si="25"/>
        <v>0</v>
      </c>
      <c r="K424" s="10">
        <v>0</v>
      </c>
      <c r="L424" s="10">
        <v>164451000</v>
      </c>
      <c r="M424" s="8">
        <f t="shared" si="26"/>
        <v>48740.66390041494</v>
      </c>
      <c r="N424" s="8">
        <f t="shared" si="27"/>
        <v>25938.643533123028</v>
      </c>
    </row>
    <row r="425" spans="2:14" ht="13.5">
      <c r="B425" s="6" t="s">
        <v>1318</v>
      </c>
      <c r="C425" s="6">
        <v>32</v>
      </c>
      <c r="D425" s="6" t="s">
        <v>1331</v>
      </c>
      <c r="E425" s="9">
        <v>28828</v>
      </c>
      <c r="F425" s="9">
        <v>52905</v>
      </c>
      <c r="G425" s="10">
        <v>8491300</v>
      </c>
      <c r="H425" s="10">
        <v>484110000</v>
      </c>
      <c r="I425" s="8">
        <f t="shared" si="24"/>
        <v>16793.048425142224</v>
      </c>
      <c r="J425" s="8">
        <f t="shared" si="25"/>
        <v>9150.55287779983</v>
      </c>
      <c r="K425" s="10">
        <v>0</v>
      </c>
      <c r="L425" s="10">
        <v>18471091</v>
      </c>
      <c r="M425" s="8">
        <f t="shared" si="26"/>
        <v>640.7343901762175</v>
      </c>
      <c r="N425" s="8">
        <f t="shared" si="27"/>
        <v>349.1369624799168</v>
      </c>
    </row>
    <row r="426" spans="2:14" ht="13.5">
      <c r="B426" s="6" t="s">
        <v>1318</v>
      </c>
      <c r="C426" s="6">
        <v>33</v>
      </c>
      <c r="D426" s="6" t="s">
        <v>1330</v>
      </c>
      <c r="E426" s="9">
        <v>21643</v>
      </c>
      <c r="F426" s="9">
        <v>39032</v>
      </c>
      <c r="G426" s="10">
        <v>338360402</v>
      </c>
      <c r="H426" s="10">
        <v>347603000</v>
      </c>
      <c r="I426" s="8">
        <f t="shared" si="24"/>
        <v>16060.758674860232</v>
      </c>
      <c r="J426" s="8">
        <f t="shared" si="25"/>
        <v>8905.590284894446</v>
      </c>
      <c r="K426" s="10">
        <v>0</v>
      </c>
      <c r="L426" s="10">
        <v>3471620</v>
      </c>
      <c r="M426" s="8">
        <f t="shared" si="26"/>
        <v>160.403825717322</v>
      </c>
      <c r="N426" s="8">
        <f t="shared" si="27"/>
        <v>88.94291863086698</v>
      </c>
    </row>
    <row r="427" spans="2:14" ht="13.5">
      <c r="B427" s="6" t="s">
        <v>1318</v>
      </c>
      <c r="C427" s="6">
        <v>34</v>
      </c>
      <c r="D427" s="6" t="s">
        <v>1329</v>
      </c>
      <c r="E427" s="9">
        <v>3639</v>
      </c>
      <c r="F427" s="9">
        <v>6933</v>
      </c>
      <c r="G427" s="10">
        <v>14272744</v>
      </c>
      <c r="H427" s="10">
        <v>28315000</v>
      </c>
      <c r="I427" s="8">
        <f t="shared" si="24"/>
        <v>7780.983786754603</v>
      </c>
      <c r="J427" s="8">
        <f t="shared" si="25"/>
        <v>4084.090581277946</v>
      </c>
      <c r="K427" s="10">
        <v>0</v>
      </c>
      <c r="L427" s="10">
        <v>92860151</v>
      </c>
      <c r="M427" s="8">
        <f t="shared" si="26"/>
        <v>25518.040945314646</v>
      </c>
      <c r="N427" s="8">
        <f t="shared" si="27"/>
        <v>13393.934948795615</v>
      </c>
    </row>
    <row r="428" spans="2:14" ht="13.5">
      <c r="B428" s="6" t="s">
        <v>1318</v>
      </c>
      <c r="C428" s="6">
        <v>35</v>
      </c>
      <c r="D428" s="6" t="s">
        <v>1328</v>
      </c>
      <c r="E428" s="9">
        <v>8191</v>
      </c>
      <c r="F428" s="9">
        <v>16062</v>
      </c>
      <c r="G428" s="10">
        <v>410997946</v>
      </c>
      <c r="H428" s="10">
        <v>592049000</v>
      </c>
      <c r="I428" s="8">
        <f t="shared" si="24"/>
        <v>72280.42973995849</v>
      </c>
      <c r="J428" s="8">
        <f t="shared" si="25"/>
        <v>36860.22911219026</v>
      </c>
      <c r="K428" s="10">
        <v>0</v>
      </c>
      <c r="L428" s="10">
        <v>36913033</v>
      </c>
      <c r="M428" s="8">
        <f t="shared" si="26"/>
        <v>4506.5355878403125</v>
      </c>
      <c r="N428" s="8">
        <f t="shared" si="27"/>
        <v>2298.159195616984</v>
      </c>
    </row>
    <row r="429" spans="2:14" ht="13.5">
      <c r="B429" s="6" t="s">
        <v>1318</v>
      </c>
      <c r="C429" s="6">
        <v>36</v>
      </c>
      <c r="D429" s="6" t="s">
        <v>1327</v>
      </c>
      <c r="E429" s="9">
        <v>10424</v>
      </c>
      <c r="F429" s="9">
        <v>22526</v>
      </c>
      <c r="G429" s="10">
        <v>399196093</v>
      </c>
      <c r="H429" s="10">
        <v>300650000</v>
      </c>
      <c r="I429" s="8">
        <f t="shared" si="24"/>
        <v>28842.095165003837</v>
      </c>
      <c r="J429" s="8">
        <f t="shared" si="25"/>
        <v>13346.799254195152</v>
      </c>
      <c r="K429" s="10">
        <v>0</v>
      </c>
      <c r="L429" s="10">
        <v>10038000</v>
      </c>
      <c r="M429" s="8">
        <f t="shared" si="26"/>
        <v>962.9700690713737</v>
      </c>
      <c r="N429" s="8">
        <f t="shared" si="27"/>
        <v>445.6183965195774</v>
      </c>
    </row>
    <row r="430" spans="2:14" ht="13.5">
      <c r="B430" s="6" t="s">
        <v>1318</v>
      </c>
      <c r="C430" s="6">
        <v>37</v>
      </c>
      <c r="D430" s="6" t="s">
        <v>1326</v>
      </c>
      <c r="E430" s="9">
        <v>18619</v>
      </c>
      <c r="F430" s="9">
        <v>36898</v>
      </c>
      <c r="G430" s="10">
        <v>321889173</v>
      </c>
      <c r="H430" s="10">
        <v>416171606</v>
      </c>
      <c r="I430" s="8">
        <f t="shared" si="24"/>
        <v>22351.984854181213</v>
      </c>
      <c r="J430" s="8">
        <f t="shared" si="25"/>
        <v>11278.974632771424</v>
      </c>
      <c r="K430" s="10">
        <v>0</v>
      </c>
      <c r="L430" s="10">
        <v>23691471</v>
      </c>
      <c r="M430" s="8">
        <f t="shared" si="26"/>
        <v>1272.435200601536</v>
      </c>
      <c r="N430" s="8">
        <f t="shared" si="27"/>
        <v>642.0800856414982</v>
      </c>
    </row>
    <row r="431" spans="2:14" ht="13.5">
      <c r="B431" s="6" t="s">
        <v>1318</v>
      </c>
      <c r="C431" s="6">
        <v>38</v>
      </c>
      <c r="D431" s="6" t="s">
        <v>1325</v>
      </c>
      <c r="E431" s="9">
        <v>7274</v>
      </c>
      <c r="F431" s="9">
        <v>14042</v>
      </c>
      <c r="G431" s="10">
        <v>111062984</v>
      </c>
      <c r="H431" s="10">
        <v>124011000</v>
      </c>
      <c r="I431" s="8">
        <f t="shared" si="24"/>
        <v>17048.529007423702</v>
      </c>
      <c r="J431" s="8">
        <f t="shared" si="25"/>
        <v>8831.434268622703</v>
      </c>
      <c r="K431" s="10">
        <v>0</v>
      </c>
      <c r="L431" s="10">
        <v>763266</v>
      </c>
      <c r="M431" s="8">
        <f t="shared" si="26"/>
        <v>104.93071212537807</v>
      </c>
      <c r="N431" s="8">
        <f t="shared" si="27"/>
        <v>54.355932203389834</v>
      </c>
    </row>
    <row r="432" spans="2:14" ht="13.5">
      <c r="B432" s="6" t="s">
        <v>1318</v>
      </c>
      <c r="C432" s="6">
        <v>39</v>
      </c>
      <c r="D432" s="6" t="s">
        <v>1324</v>
      </c>
      <c r="E432" s="9">
        <v>7282</v>
      </c>
      <c r="F432" s="9">
        <v>15908</v>
      </c>
      <c r="G432" s="10">
        <v>93195035</v>
      </c>
      <c r="H432" s="10">
        <v>58000000</v>
      </c>
      <c r="I432" s="8">
        <f t="shared" si="24"/>
        <v>7964.844822850865</v>
      </c>
      <c r="J432" s="8">
        <f t="shared" si="25"/>
        <v>3645.964294694493</v>
      </c>
      <c r="K432" s="10">
        <v>0</v>
      </c>
      <c r="L432" s="10">
        <v>167167538</v>
      </c>
      <c r="M432" s="8">
        <f t="shared" si="26"/>
        <v>22956.267234276296</v>
      </c>
      <c r="N432" s="8">
        <f t="shared" si="27"/>
        <v>10508.39439275836</v>
      </c>
    </row>
    <row r="433" spans="2:14" ht="13.5">
      <c r="B433" s="6" t="s">
        <v>1318</v>
      </c>
      <c r="C433" s="6">
        <v>40</v>
      </c>
      <c r="D433" s="6" t="s">
        <v>1323</v>
      </c>
      <c r="E433" s="9">
        <v>7923</v>
      </c>
      <c r="F433" s="9">
        <v>16769</v>
      </c>
      <c r="G433" s="10">
        <v>353525867</v>
      </c>
      <c r="H433" s="10">
        <v>265224000</v>
      </c>
      <c r="I433" s="8">
        <f t="shared" si="24"/>
        <v>33475.19878833775</v>
      </c>
      <c r="J433" s="8">
        <f t="shared" si="25"/>
        <v>15816.327747629555</v>
      </c>
      <c r="K433" s="10">
        <v>0</v>
      </c>
      <c r="L433" s="10">
        <v>109764134</v>
      </c>
      <c r="M433" s="8">
        <f t="shared" si="26"/>
        <v>13853.860153982077</v>
      </c>
      <c r="N433" s="8">
        <f t="shared" si="27"/>
        <v>6545.657701711491</v>
      </c>
    </row>
    <row r="434" spans="2:14" ht="13.5">
      <c r="B434" s="6" t="s">
        <v>1318</v>
      </c>
      <c r="C434" s="6">
        <v>41</v>
      </c>
      <c r="D434" s="6" t="s">
        <v>1322</v>
      </c>
      <c r="E434" s="9">
        <v>11725</v>
      </c>
      <c r="F434" s="9">
        <v>25005</v>
      </c>
      <c r="G434" s="10">
        <v>249436135</v>
      </c>
      <c r="H434" s="10">
        <v>120835047</v>
      </c>
      <c r="I434" s="8">
        <f t="shared" si="24"/>
        <v>10305.760938166311</v>
      </c>
      <c r="J434" s="8">
        <f t="shared" si="25"/>
        <v>4832.435392921416</v>
      </c>
      <c r="K434" s="10">
        <v>0</v>
      </c>
      <c r="L434" s="10">
        <v>92368538</v>
      </c>
      <c r="M434" s="8">
        <f t="shared" si="26"/>
        <v>7877.91368869936</v>
      </c>
      <c r="N434" s="8">
        <f t="shared" si="27"/>
        <v>3694.002719456109</v>
      </c>
    </row>
    <row r="435" spans="2:14" ht="13.5">
      <c r="B435" s="6" t="s">
        <v>1318</v>
      </c>
      <c r="C435" s="6">
        <v>42</v>
      </c>
      <c r="D435" s="6" t="s">
        <v>1321</v>
      </c>
      <c r="E435" s="9">
        <v>7215</v>
      </c>
      <c r="F435" s="9">
        <v>13884</v>
      </c>
      <c r="G435" s="10">
        <v>222591648</v>
      </c>
      <c r="H435" s="10">
        <v>123244820</v>
      </c>
      <c r="I435" s="8">
        <f t="shared" si="24"/>
        <v>17081.749133749134</v>
      </c>
      <c r="J435" s="8">
        <f t="shared" si="25"/>
        <v>8876.751656583117</v>
      </c>
      <c r="K435" s="10">
        <v>0</v>
      </c>
      <c r="L435" s="10">
        <v>4896</v>
      </c>
      <c r="M435" s="8">
        <f t="shared" si="26"/>
        <v>0.6785862785862786</v>
      </c>
      <c r="N435" s="8">
        <f t="shared" si="27"/>
        <v>0.3526361279170268</v>
      </c>
    </row>
    <row r="436" spans="2:14" ht="13.5">
      <c r="B436" s="6" t="s">
        <v>1318</v>
      </c>
      <c r="C436" s="6">
        <v>43</v>
      </c>
      <c r="D436" s="6" t="s">
        <v>1320</v>
      </c>
      <c r="E436" s="9">
        <v>13415</v>
      </c>
      <c r="F436" s="9">
        <v>25650</v>
      </c>
      <c r="G436" s="10">
        <v>-102105917</v>
      </c>
      <c r="H436" s="10">
        <v>1204886</v>
      </c>
      <c r="I436" s="8">
        <f t="shared" si="24"/>
        <v>89.81632500931792</v>
      </c>
      <c r="J436" s="8">
        <f t="shared" si="25"/>
        <v>46.97411306042885</v>
      </c>
      <c r="K436" s="10">
        <v>0</v>
      </c>
      <c r="L436" s="10">
        <v>141394847</v>
      </c>
      <c r="M436" s="8">
        <f t="shared" si="26"/>
        <v>10540.055683935892</v>
      </c>
      <c r="N436" s="8">
        <f t="shared" si="27"/>
        <v>5512.469668615984</v>
      </c>
    </row>
    <row r="437" spans="2:14" ht="13.5">
      <c r="B437" s="6" t="s">
        <v>1318</v>
      </c>
      <c r="C437" s="6">
        <v>44</v>
      </c>
      <c r="D437" s="6" t="s">
        <v>1319</v>
      </c>
      <c r="E437" s="9">
        <v>8974</v>
      </c>
      <c r="F437" s="9">
        <v>17952</v>
      </c>
      <c r="G437" s="10">
        <v>247843607</v>
      </c>
      <c r="H437" s="10">
        <v>284197000</v>
      </c>
      <c r="I437" s="8">
        <f t="shared" si="24"/>
        <v>31668.932471584576</v>
      </c>
      <c r="J437" s="8">
        <f t="shared" si="25"/>
        <v>15830.938057040998</v>
      </c>
      <c r="K437" s="10">
        <v>0</v>
      </c>
      <c r="L437" s="10">
        <v>0</v>
      </c>
      <c r="M437" s="8">
        <f t="shared" si="26"/>
        <v>0</v>
      </c>
      <c r="N437" s="8">
        <f t="shared" si="27"/>
        <v>0</v>
      </c>
    </row>
    <row r="438" spans="2:14" ht="13.5">
      <c r="B438" s="12" t="s">
        <v>1750</v>
      </c>
      <c r="C438" s="12"/>
      <c r="D438" s="12"/>
      <c r="E438" s="13">
        <f>SUM(E394:E437)</f>
        <v>485788</v>
      </c>
      <c r="F438" s="13">
        <f>SUM(F394:F437)</f>
        <v>921423</v>
      </c>
      <c r="G438" s="13">
        <f>SUM(G394:G437)</f>
        <v>4502839978</v>
      </c>
      <c r="H438" s="13">
        <f>SUM(H394:H437)</f>
        <v>8426506695</v>
      </c>
      <c r="I438" s="14">
        <f t="shared" si="24"/>
        <v>17346.057735061386</v>
      </c>
      <c r="J438" s="14">
        <f t="shared" si="25"/>
        <v>9145.101321542874</v>
      </c>
      <c r="K438" s="14">
        <f>SUM(K394:K437)</f>
        <v>2073746518</v>
      </c>
      <c r="L438" s="14">
        <f>SUM(L394:L437)</f>
        <v>3702578282</v>
      </c>
      <c r="M438" s="14">
        <f t="shared" si="26"/>
        <v>7621.798566452856</v>
      </c>
      <c r="N438" s="14">
        <f t="shared" si="27"/>
        <v>4018.326308329616</v>
      </c>
    </row>
    <row r="439" spans="2:14" ht="13.5">
      <c r="B439" s="6" t="s">
        <v>1291</v>
      </c>
      <c r="C439" s="6">
        <v>1</v>
      </c>
      <c r="D439" s="6" t="s">
        <v>1317</v>
      </c>
      <c r="E439" s="9">
        <v>77686</v>
      </c>
      <c r="F439" s="9">
        <v>138026</v>
      </c>
      <c r="G439" s="10">
        <v>6946320</v>
      </c>
      <c r="H439" s="10">
        <v>443505000</v>
      </c>
      <c r="I439" s="8">
        <f t="shared" si="24"/>
        <v>5708.943696418917</v>
      </c>
      <c r="J439" s="8">
        <f t="shared" si="25"/>
        <v>3213.1989625143087</v>
      </c>
      <c r="K439" s="10">
        <v>0</v>
      </c>
      <c r="L439" s="10">
        <v>201118226</v>
      </c>
      <c r="M439" s="8">
        <f t="shared" si="26"/>
        <v>2588.860618386839</v>
      </c>
      <c r="N439" s="8">
        <f t="shared" si="27"/>
        <v>1457.1039224493936</v>
      </c>
    </row>
    <row r="440" spans="2:14" ht="13.5">
      <c r="B440" s="6" t="s">
        <v>1291</v>
      </c>
      <c r="C440" s="6">
        <v>2</v>
      </c>
      <c r="D440" s="6" t="s">
        <v>1316</v>
      </c>
      <c r="E440" s="9">
        <v>26897</v>
      </c>
      <c r="F440" s="9">
        <v>48938</v>
      </c>
      <c r="G440" s="10">
        <v>572376363</v>
      </c>
      <c r="H440" s="10">
        <v>4353710</v>
      </c>
      <c r="I440" s="8">
        <f t="shared" si="24"/>
        <v>161.86600736141577</v>
      </c>
      <c r="J440" s="8">
        <f t="shared" si="25"/>
        <v>88.96379091912216</v>
      </c>
      <c r="K440" s="10">
        <v>0</v>
      </c>
      <c r="L440" s="10">
        <v>1316650632</v>
      </c>
      <c r="M440" s="8">
        <f t="shared" si="26"/>
        <v>48951.579432650484</v>
      </c>
      <c r="N440" s="8">
        <f t="shared" si="27"/>
        <v>26904.463443540808</v>
      </c>
    </row>
    <row r="441" spans="2:14" ht="13.5">
      <c r="B441" s="6" t="s">
        <v>1291</v>
      </c>
      <c r="C441" s="6">
        <v>3</v>
      </c>
      <c r="D441" s="6" t="s">
        <v>1315</v>
      </c>
      <c r="E441" s="9">
        <v>22572</v>
      </c>
      <c r="F441" s="9">
        <v>42715</v>
      </c>
      <c r="G441" s="10">
        <v>1103972804</v>
      </c>
      <c r="H441" s="10">
        <v>5159000</v>
      </c>
      <c r="I441" s="8">
        <f t="shared" si="24"/>
        <v>228.55750487329433</v>
      </c>
      <c r="J441" s="8">
        <f t="shared" si="25"/>
        <v>120.77724452768348</v>
      </c>
      <c r="K441" s="10">
        <v>0</v>
      </c>
      <c r="L441" s="10">
        <v>984233613</v>
      </c>
      <c r="M441" s="8">
        <f t="shared" si="26"/>
        <v>43604.18274853801</v>
      </c>
      <c r="N441" s="8">
        <f t="shared" si="27"/>
        <v>23041.8731827227</v>
      </c>
    </row>
    <row r="442" spans="2:14" ht="13.5">
      <c r="B442" s="6" t="s">
        <v>1291</v>
      </c>
      <c r="C442" s="6">
        <v>4</v>
      </c>
      <c r="D442" s="6" t="s">
        <v>1314</v>
      </c>
      <c r="E442" s="9">
        <v>20648</v>
      </c>
      <c r="F442" s="9">
        <v>38240</v>
      </c>
      <c r="G442" s="10">
        <v>688899438</v>
      </c>
      <c r="H442" s="10">
        <v>2252360</v>
      </c>
      <c r="I442" s="8">
        <f t="shared" si="24"/>
        <v>109.08368849283224</v>
      </c>
      <c r="J442" s="8">
        <f t="shared" si="25"/>
        <v>58.90062761506276</v>
      </c>
      <c r="K442" s="10">
        <v>0</v>
      </c>
      <c r="L442" s="10">
        <v>1100846452</v>
      </c>
      <c r="M442" s="8">
        <f t="shared" si="26"/>
        <v>53314.919217357616</v>
      </c>
      <c r="N442" s="8">
        <f t="shared" si="27"/>
        <v>28787.825627615064</v>
      </c>
    </row>
    <row r="443" spans="2:14" ht="13.5">
      <c r="B443" s="6" t="s">
        <v>1291</v>
      </c>
      <c r="C443" s="6">
        <v>5</v>
      </c>
      <c r="D443" s="6" t="s">
        <v>1313</v>
      </c>
      <c r="E443" s="9">
        <v>16049</v>
      </c>
      <c r="F443" s="9">
        <v>30798</v>
      </c>
      <c r="G443" s="10">
        <v>34224833</v>
      </c>
      <c r="H443" s="10">
        <v>45425311</v>
      </c>
      <c r="I443" s="8">
        <f t="shared" si="24"/>
        <v>2830.4137952520405</v>
      </c>
      <c r="J443" s="8">
        <f t="shared" si="25"/>
        <v>1474.9435352944997</v>
      </c>
      <c r="K443" s="10">
        <v>0</v>
      </c>
      <c r="L443" s="10">
        <v>501961785</v>
      </c>
      <c r="M443" s="8">
        <f t="shared" si="26"/>
        <v>31276.82628201134</v>
      </c>
      <c r="N443" s="8">
        <f t="shared" si="27"/>
        <v>16298.518897330996</v>
      </c>
    </row>
    <row r="444" spans="2:14" ht="13.5">
      <c r="B444" s="6" t="s">
        <v>1291</v>
      </c>
      <c r="C444" s="6">
        <v>6</v>
      </c>
      <c r="D444" s="6" t="s">
        <v>1312</v>
      </c>
      <c r="E444" s="9">
        <v>16001</v>
      </c>
      <c r="F444" s="9">
        <v>28494</v>
      </c>
      <c r="G444" s="10">
        <v>147436468</v>
      </c>
      <c r="H444" s="10">
        <v>226625414</v>
      </c>
      <c r="I444" s="8">
        <f t="shared" si="24"/>
        <v>14163.203174801574</v>
      </c>
      <c r="J444" s="8">
        <f t="shared" si="25"/>
        <v>7953.443321400997</v>
      </c>
      <c r="K444" s="10">
        <v>0</v>
      </c>
      <c r="L444" s="10">
        <v>161206249</v>
      </c>
      <c r="M444" s="8">
        <f t="shared" si="26"/>
        <v>10074.760889944379</v>
      </c>
      <c r="N444" s="8">
        <f t="shared" si="27"/>
        <v>5657.550677335579</v>
      </c>
    </row>
    <row r="445" spans="2:14" ht="13.5">
      <c r="B445" s="6" t="s">
        <v>1291</v>
      </c>
      <c r="C445" s="6">
        <v>7</v>
      </c>
      <c r="D445" s="6" t="s">
        <v>1311</v>
      </c>
      <c r="E445" s="9">
        <v>30750</v>
      </c>
      <c r="F445" s="9">
        <v>47780</v>
      </c>
      <c r="G445" s="10">
        <v>535814361</v>
      </c>
      <c r="H445" s="10">
        <v>36901315</v>
      </c>
      <c r="I445" s="8">
        <f t="shared" si="24"/>
        <v>1200.0427642276422</v>
      </c>
      <c r="J445" s="8">
        <f t="shared" si="25"/>
        <v>772.3171829217246</v>
      </c>
      <c r="K445" s="10">
        <v>0</v>
      </c>
      <c r="L445" s="10">
        <v>447666850</v>
      </c>
      <c r="M445" s="8">
        <f t="shared" si="26"/>
        <v>14558.271544715448</v>
      </c>
      <c r="N445" s="8">
        <f t="shared" si="27"/>
        <v>9369.335496023441</v>
      </c>
    </row>
    <row r="446" spans="2:14" ht="13.5">
      <c r="B446" s="6" t="s">
        <v>1291</v>
      </c>
      <c r="C446" s="6">
        <v>8</v>
      </c>
      <c r="D446" s="6" t="s">
        <v>1310</v>
      </c>
      <c r="E446" s="9">
        <v>12777</v>
      </c>
      <c r="F446" s="9">
        <v>25708</v>
      </c>
      <c r="G446" s="10">
        <v>454978608</v>
      </c>
      <c r="H446" s="10">
        <v>0</v>
      </c>
      <c r="I446" s="8">
        <f t="shared" si="24"/>
        <v>0</v>
      </c>
      <c r="J446" s="8">
        <f t="shared" si="25"/>
        <v>0</v>
      </c>
      <c r="K446" s="10">
        <v>0</v>
      </c>
      <c r="L446" s="10">
        <v>107559000</v>
      </c>
      <c r="M446" s="8">
        <f t="shared" si="26"/>
        <v>8418.173280112702</v>
      </c>
      <c r="N446" s="8">
        <f t="shared" si="27"/>
        <v>4183.872724443753</v>
      </c>
    </row>
    <row r="447" spans="2:14" ht="13.5">
      <c r="B447" s="6" t="s">
        <v>1291</v>
      </c>
      <c r="C447" s="6">
        <v>9</v>
      </c>
      <c r="D447" s="6" t="s">
        <v>1309</v>
      </c>
      <c r="E447" s="9">
        <v>11889</v>
      </c>
      <c r="F447" s="9">
        <v>23024</v>
      </c>
      <c r="G447" s="10">
        <v>304674956</v>
      </c>
      <c r="H447" s="10">
        <v>0</v>
      </c>
      <c r="I447" s="8">
        <f t="shared" si="24"/>
        <v>0</v>
      </c>
      <c r="J447" s="8">
        <f t="shared" si="25"/>
        <v>0</v>
      </c>
      <c r="K447" s="10">
        <v>0</v>
      </c>
      <c r="L447" s="10">
        <v>388091610</v>
      </c>
      <c r="M447" s="8">
        <f t="shared" si="26"/>
        <v>32642.914458743377</v>
      </c>
      <c r="N447" s="8">
        <f t="shared" si="27"/>
        <v>16855.959433634467</v>
      </c>
    </row>
    <row r="448" spans="2:14" ht="13.5">
      <c r="B448" s="6" t="s">
        <v>1291</v>
      </c>
      <c r="C448" s="6">
        <v>10</v>
      </c>
      <c r="D448" s="6" t="s">
        <v>1308</v>
      </c>
      <c r="E448" s="9">
        <v>5305</v>
      </c>
      <c r="F448" s="9">
        <v>9791</v>
      </c>
      <c r="G448" s="10">
        <v>199818785</v>
      </c>
      <c r="H448" s="10">
        <v>0</v>
      </c>
      <c r="I448" s="8">
        <f t="shared" si="24"/>
        <v>0</v>
      </c>
      <c r="J448" s="8">
        <f t="shared" si="25"/>
        <v>0</v>
      </c>
      <c r="K448" s="10">
        <v>0</v>
      </c>
      <c r="L448" s="10">
        <v>52510000</v>
      </c>
      <c r="M448" s="8">
        <f t="shared" si="26"/>
        <v>9898.209236569275</v>
      </c>
      <c r="N448" s="8">
        <f t="shared" si="27"/>
        <v>5363.0885507098355</v>
      </c>
    </row>
    <row r="449" spans="2:14" ht="13.5">
      <c r="B449" s="6" t="s">
        <v>1291</v>
      </c>
      <c r="C449" s="6">
        <v>11</v>
      </c>
      <c r="D449" s="6" t="s">
        <v>1307</v>
      </c>
      <c r="E449" s="9">
        <v>19635</v>
      </c>
      <c r="F449" s="9">
        <v>37383</v>
      </c>
      <c r="G449" s="10">
        <v>1361523332</v>
      </c>
      <c r="H449" s="10">
        <v>0</v>
      </c>
      <c r="I449" s="8">
        <f t="shared" si="24"/>
        <v>0</v>
      </c>
      <c r="J449" s="8">
        <f t="shared" si="25"/>
        <v>0</v>
      </c>
      <c r="K449" s="10">
        <v>0</v>
      </c>
      <c r="L449" s="10">
        <v>1414415655</v>
      </c>
      <c r="M449" s="8">
        <f t="shared" si="26"/>
        <v>72035.42933537051</v>
      </c>
      <c r="N449" s="8">
        <f t="shared" si="27"/>
        <v>37835.79849129284</v>
      </c>
    </row>
    <row r="450" spans="2:14" ht="13.5">
      <c r="B450" s="6" t="s">
        <v>1291</v>
      </c>
      <c r="C450" s="6">
        <v>12</v>
      </c>
      <c r="D450" s="6" t="s">
        <v>1306</v>
      </c>
      <c r="E450" s="9">
        <v>4122</v>
      </c>
      <c r="F450" s="9">
        <v>8172</v>
      </c>
      <c r="G450" s="10">
        <v>183286212</v>
      </c>
      <c r="H450" s="10">
        <v>0</v>
      </c>
      <c r="I450" s="8">
        <f t="shared" si="24"/>
        <v>0</v>
      </c>
      <c r="J450" s="8">
        <f t="shared" si="25"/>
        <v>0</v>
      </c>
      <c r="K450" s="10">
        <v>0</v>
      </c>
      <c r="L450" s="10">
        <v>5021566</v>
      </c>
      <c r="M450" s="8">
        <f t="shared" si="26"/>
        <v>1218.2353226589034</v>
      </c>
      <c r="N450" s="8">
        <f t="shared" si="27"/>
        <v>614.4843367596671</v>
      </c>
    </row>
    <row r="451" spans="2:14" ht="13.5">
      <c r="B451" s="6" t="s">
        <v>1291</v>
      </c>
      <c r="C451" s="6">
        <v>13</v>
      </c>
      <c r="D451" s="6" t="s">
        <v>1305</v>
      </c>
      <c r="E451" s="9">
        <v>1023</v>
      </c>
      <c r="F451" s="9">
        <v>2038</v>
      </c>
      <c r="G451" s="10">
        <v>121206226</v>
      </c>
      <c r="H451" s="10">
        <v>0</v>
      </c>
      <c r="I451" s="8">
        <f t="shared" si="24"/>
        <v>0</v>
      </c>
      <c r="J451" s="8">
        <f t="shared" si="25"/>
        <v>0</v>
      </c>
      <c r="K451" s="10">
        <v>0</v>
      </c>
      <c r="L451" s="10">
        <v>160991835</v>
      </c>
      <c r="M451" s="8">
        <f t="shared" si="26"/>
        <v>157372.27272727274</v>
      </c>
      <c r="N451" s="8">
        <f t="shared" si="27"/>
        <v>78995.01226692836</v>
      </c>
    </row>
    <row r="452" spans="2:14" ht="13.5">
      <c r="B452" s="6" t="s">
        <v>1291</v>
      </c>
      <c r="C452" s="6">
        <v>14</v>
      </c>
      <c r="D452" s="6" t="s">
        <v>1304</v>
      </c>
      <c r="E452" s="9">
        <v>4358</v>
      </c>
      <c r="F452" s="9">
        <v>8800</v>
      </c>
      <c r="G452" s="10">
        <v>128028687</v>
      </c>
      <c r="H452" s="10">
        <v>102657000</v>
      </c>
      <c r="I452" s="8">
        <f t="shared" si="24"/>
        <v>23555.98898577329</v>
      </c>
      <c r="J452" s="8">
        <f t="shared" si="25"/>
        <v>11665.568181818182</v>
      </c>
      <c r="K452" s="10">
        <v>0</v>
      </c>
      <c r="L452" s="10">
        <v>56727507</v>
      </c>
      <c r="M452" s="8">
        <f t="shared" si="26"/>
        <v>13016.867140890317</v>
      </c>
      <c r="N452" s="8">
        <f t="shared" si="27"/>
        <v>6446.307613636363</v>
      </c>
    </row>
    <row r="453" spans="2:14" ht="13.5">
      <c r="B453" s="6" t="s">
        <v>1291</v>
      </c>
      <c r="C453" s="6">
        <v>15</v>
      </c>
      <c r="D453" s="6" t="s">
        <v>1303</v>
      </c>
      <c r="E453" s="9">
        <v>2520</v>
      </c>
      <c r="F453" s="9">
        <v>4775</v>
      </c>
      <c r="G453" s="10">
        <v>74125396</v>
      </c>
      <c r="H453" s="10">
        <v>0</v>
      </c>
      <c r="I453" s="8">
        <f aca="true" t="shared" si="28" ref="I453:I516">H453/E453</f>
        <v>0</v>
      </c>
      <c r="J453" s="8">
        <f aca="true" t="shared" si="29" ref="J453:J516">H453/F453</f>
        <v>0</v>
      </c>
      <c r="K453" s="10">
        <v>0</v>
      </c>
      <c r="L453" s="10">
        <v>62777733</v>
      </c>
      <c r="M453" s="8">
        <f aca="true" t="shared" si="30" ref="M453:M516">L453/E453</f>
        <v>24911.79880952381</v>
      </c>
      <c r="N453" s="8">
        <f aca="true" t="shared" si="31" ref="N453:N516">L453/F453</f>
        <v>13147.169214659685</v>
      </c>
    </row>
    <row r="454" spans="2:14" ht="13.5">
      <c r="B454" s="6" t="s">
        <v>1291</v>
      </c>
      <c r="C454" s="6">
        <v>16</v>
      </c>
      <c r="D454" s="6" t="s">
        <v>1302</v>
      </c>
      <c r="E454" s="9">
        <v>1818</v>
      </c>
      <c r="F454" s="9">
        <v>3562</v>
      </c>
      <c r="G454" s="10">
        <v>107860812</v>
      </c>
      <c r="H454" s="10">
        <v>0</v>
      </c>
      <c r="I454" s="8">
        <f t="shared" si="28"/>
        <v>0</v>
      </c>
      <c r="J454" s="8">
        <f t="shared" si="29"/>
        <v>0</v>
      </c>
      <c r="K454" s="10">
        <v>0</v>
      </c>
      <c r="L454" s="10">
        <v>4834000</v>
      </c>
      <c r="M454" s="8">
        <f t="shared" si="30"/>
        <v>2658.9658965896588</v>
      </c>
      <c r="N454" s="8">
        <f t="shared" si="31"/>
        <v>1357.1027512633352</v>
      </c>
    </row>
    <row r="455" spans="2:14" ht="13.5">
      <c r="B455" s="6" t="s">
        <v>1291</v>
      </c>
      <c r="C455" s="6">
        <v>17</v>
      </c>
      <c r="D455" s="6" t="s">
        <v>1301</v>
      </c>
      <c r="E455" s="9">
        <v>2664</v>
      </c>
      <c r="F455" s="9">
        <v>5485</v>
      </c>
      <c r="G455" s="10">
        <v>142198664</v>
      </c>
      <c r="H455" s="10">
        <v>16594000</v>
      </c>
      <c r="I455" s="8">
        <f t="shared" si="28"/>
        <v>6228.978978978979</v>
      </c>
      <c r="J455" s="8">
        <f t="shared" si="29"/>
        <v>3025.341841385597</v>
      </c>
      <c r="K455" s="10">
        <v>0</v>
      </c>
      <c r="L455" s="10">
        <v>82474304</v>
      </c>
      <c r="M455" s="8">
        <f t="shared" si="30"/>
        <v>30958.82282282282</v>
      </c>
      <c r="N455" s="8">
        <f t="shared" si="31"/>
        <v>15036.336189608022</v>
      </c>
    </row>
    <row r="456" spans="2:14" ht="13.5">
      <c r="B456" s="6" t="s">
        <v>1291</v>
      </c>
      <c r="C456" s="6">
        <v>18</v>
      </c>
      <c r="D456" s="6" t="s">
        <v>1300</v>
      </c>
      <c r="E456" s="9">
        <v>6407</v>
      </c>
      <c r="F456" s="9">
        <v>12253</v>
      </c>
      <c r="G456" s="10">
        <v>206219684</v>
      </c>
      <c r="H456" s="10">
        <v>113832087</v>
      </c>
      <c r="I456" s="8">
        <f t="shared" si="28"/>
        <v>17766.831122210082</v>
      </c>
      <c r="J456" s="8">
        <f t="shared" si="29"/>
        <v>9290.140128948013</v>
      </c>
      <c r="K456" s="10">
        <v>0</v>
      </c>
      <c r="L456" s="10">
        <v>68272</v>
      </c>
      <c r="M456" s="8">
        <f t="shared" si="30"/>
        <v>10.655845169346028</v>
      </c>
      <c r="N456" s="8">
        <f t="shared" si="31"/>
        <v>5.571859952664654</v>
      </c>
    </row>
    <row r="457" spans="2:14" ht="13.5">
      <c r="B457" s="6" t="s">
        <v>1291</v>
      </c>
      <c r="C457" s="6">
        <v>19</v>
      </c>
      <c r="D457" s="6" t="s">
        <v>1299</v>
      </c>
      <c r="E457" s="9">
        <v>7869</v>
      </c>
      <c r="F457" s="9">
        <v>15341</v>
      </c>
      <c r="G457" s="10">
        <v>359824747</v>
      </c>
      <c r="H457" s="10">
        <v>0</v>
      </c>
      <c r="I457" s="8">
        <f t="shared" si="28"/>
        <v>0</v>
      </c>
      <c r="J457" s="8">
        <f t="shared" si="29"/>
        <v>0</v>
      </c>
      <c r="K457" s="10">
        <v>0</v>
      </c>
      <c r="L457" s="10">
        <v>772970874</v>
      </c>
      <c r="M457" s="8">
        <f t="shared" si="30"/>
        <v>98229.87342737324</v>
      </c>
      <c r="N457" s="8">
        <f t="shared" si="31"/>
        <v>50385.95098103122</v>
      </c>
    </row>
    <row r="458" spans="2:14" ht="13.5">
      <c r="B458" s="6" t="s">
        <v>1291</v>
      </c>
      <c r="C458" s="6">
        <v>20</v>
      </c>
      <c r="D458" s="6" t="s">
        <v>1298</v>
      </c>
      <c r="E458" s="9">
        <v>4024</v>
      </c>
      <c r="F458" s="9">
        <v>7609</v>
      </c>
      <c r="G458" s="10">
        <v>327852450</v>
      </c>
      <c r="H458" s="10">
        <v>0</v>
      </c>
      <c r="I458" s="8">
        <f t="shared" si="28"/>
        <v>0</v>
      </c>
      <c r="J458" s="8">
        <f t="shared" si="29"/>
        <v>0</v>
      </c>
      <c r="K458" s="10">
        <v>0</v>
      </c>
      <c r="L458" s="10">
        <v>3578</v>
      </c>
      <c r="M458" s="8">
        <f t="shared" si="30"/>
        <v>0.8891650099403579</v>
      </c>
      <c r="N458" s="8">
        <f t="shared" si="31"/>
        <v>0.4702326192666579</v>
      </c>
    </row>
    <row r="459" spans="2:14" ht="13.5">
      <c r="B459" s="6" t="s">
        <v>1291</v>
      </c>
      <c r="C459" s="6">
        <v>21</v>
      </c>
      <c r="D459" s="6" t="s">
        <v>1297</v>
      </c>
      <c r="E459" s="9">
        <v>2921</v>
      </c>
      <c r="F459" s="9">
        <v>5710</v>
      </c>
      <c r="G459" s="10">
        <v>21689082</v>
      </c>
      <c r="H459" s="10">
        <v>0</v>
      </c>
      <c r="I459" s="8">
        <f t="shared" si="28"/>
        <v>0</v>
      </c>
      <c r="J459" s="8">
        <f t="shared" si="29"/>
        <v>0</v>
      </c>
      <c r="K459" s="10">
        <v>0</v>
      </c>
      <c r="L459" s="10">
        <v>133666228</v>
      </c>
      <c r="M459" s="8">
        <f t="shared" si="30"/>
        <v>45760.434097911675</v>
      </c>
      <c r="N459" s="8">
        <f t="shared" si="31"/>
        <v>23409.146760070053</v>
      </c>
    </row>
    <row r="460" spans="2:14" ht="13.5">
      <c r="B460" s="6" t="s">
        <v>1291</v>
      </c>
      <c r="C460" s="6">
        <v>22</v>
      </c>
      <c r="D460" s="6" t="s">
        <v>1296</v>
      </c>
      <c r="E460" s="9">
        <v>2020</v>
      </c>
      <c r="F460" s="9">
        <v>3941</v>
      </c>
      <c r="G460" s="10">
        <v>79708395</v>
      </c>
      <c r="H460" s="10">
        <v>0</v>
      </c>
      <c r="I460" s="8">
        <f t="shared" si="28"/>
        <v>0</v>
      </c>
      <c r="J460" s="8">
        <f t="shared" si="29"/>
        <v>0</v>
      </c>
      <c r="K460" s="10">
        <v>0</v>
      </c>
      <c r="L460" s="10">
        <v>224725006</v>
      </c>
      <c r="M460" s="8">
        <f t="shared" si="30"/>
        <v>111250.00297029704</v>
      </c>
      <c r="N460" s="8">
        <f t="shared" si="31"/>
        <v>57022.330880487185</v>
      </c>
    </row>
    <row r="461" spans="2:14" ht="13.5">
      <c r="B461" s="6" t="s">
        <v>1291</v>
      </c>
      <c r="C461" s="6">
        <v>23</v>
      </c>
      <c r="D461" s="6" t="s">
        <v>1295</v>
      </c>
      <c r="E461" s="9">
        <v>6149</v>
      </c>
      <c r="F461" s="9">
        <v>11838</v>
      </c>
      <c r="G461" s="10">
        <v>299066009</v>
      </c>
      <c r="H461" s="10">
        <v>1690000</v>
      </c>
      <c r="I461" s="8">
        <f t="shared" si="28"/>
        <v>274.8414376321353</v>
      </c>
      <c r="J461" s="8">
        <f t="shared" si="29"/>
        <v>142.76060145294812</v>
      </c>
      <c r="K461" s="10">
        <v>0</v>
      </c>
      <c r="L461" s="10">
        <v>129613176</v>
      </c>
      <c r="M461" s="8">
        <f t="shared" si="30"/>
        <v>21078.74060822898</v>
      </c>
      <c r="N461" s="8">
        <f t="shared" si="31"/>
        <v>10948.908261530663</v>
      </c>
    </row>
    <row r="462" spans="2:14" ht="13.5">
      <c r="B462" s="6" t="s">
        <v>1291</v>
      </c>
      <c r="C462" s="6">
        <v>24</v>
      </c>
      <c r="D462" s="6" t="s">
        <v>1294</v>
      </c>
      <c r="E462" s="9">
        <v>4000</v>
      </c>
      <c r="F462" s="9">
        <v>7843</v>
      </c>
      <c r="G462" s="10">
        <v>159751487</v>
      </c>
      <c r="H462" s="10">
        <v>0</v>
      </c>
      <c r="I462" s="8">
        <f t="shared" si="28"/>
        <v>0</v>
      </c>
      <c r="J462" s="8">
        <f t="shared" si="29"/>
        <v>0</v>
      </c>
      <c r="K462" s="10">
        <v>0</v>
      </c>
      <c r="L462" s="10">
        <v>162715497</v>
      </c>
      <c r="M462" s="8">
        <f t="shared" si="30"/>
        <v>40678.87425</v>
      </c>
      <c r="N462" s="8">
        <f t="shared" si="31"/>
        <v>20746.588932806324</v>
      </c>
    </row>
    <row r="463" spans="2:14" ht="13.5">
      <c r="B463" s="6" t="s">
        <v>1291</v>
      </c>
      <c r="C463" s="6">
        <v>25</v>
      </c>
      <c r="D463" s="6" t="s">
        <v>1293</v>
      </c>
      <c r="E463" s="9">
        <v>5259</v>
      </c>
      <c r="F463" s="9">
        <v>9989</v>
      </c>
      <c r="G463" s="10">
        <v>190932699</v>
      </c>
      <c r="H463" s="10">
        <v>0</v>
      </c>
      <c r="I463" s="8">
        <f t="shared" si="28"/>
        <v>0</v>
      </c>
      <c r="J463" s="8">
        <f t="shared" si="29"/>
        <v>0</v>
      </c>
      <c r="K463" s="10">
        <v>0</v>
      </c>
      <c r="L463" s="10">
        <v>370502000</v>
      </c>
      <c r="M463" s="8">
        <f t="shared" si="30"/>
        <v>70451.03631869177</v>
      </c>
      <c r="N463" s="8">
        <f t="shared" si="31"/>
        <v>37091.00010011012</v>
      </c>
    </row>
    <row r="464" spans="2:14" ht="13.5">
      <c r="B464" s="6" t="s">
        <v>1291</v>
      </c>
      <c r="C464" s="6">
        <v>26</v>
      </c>
      <c r="D464" s="6" t="s">
        <v>260</v>
      </c>
      <c r="E464" s="9">
        <v>3205</v>
      </c>
      <c r="F464" s="9">
        <v>6400</v>
      </c>
      <c r="G464" s="10">
        <v>108679382</v>
      </c>
      <c r="H464" s="10">
        <v>0</v>
      </c>
      <c r="I464" s="8">
        <f t="shared" si="28"/>
        <v>0</v>
      </c>
      <c r="J464" s="8">
        <f t="shared" si="29"/>
        <v>0</v>
      </c>
      <c r="K464" s="10">
        <v>0</v>
      </c>
      <c r="L464" s="10">
        <v>62218479</v>
      </c>
      <c r="M464" s="8">
        <f t="shared" si="30"/>
        <v>19412.941965678627</v>
      </c>
      <c r="N464" s="8">
        <f t="shared" si="31"/>
        <v>9721.63734375</v>
      </c>
    </row>
    <row r="465" spans="2:14" ht="13.5">
      <c r="B465" s="6" t="s">
        <v>1291</v>
      </c>
      <c r="C465" s="6">
        <v>27</v>
      </c>
      <c r="D465" s="6" t="s">
        <v>1292</v>
      </c>
      <c r="E465" s="9">
        <v>5582</v>
      </c>
      <c r="F465" s="9">
        <v>11238</v>
      </c>
      <c r="G465" s="10">
        <v>154091057</v>
      </c>
      <c r="H465" s="10">
        <v>0</v>
      </c>
      <c r="I465" s="8">
        <f t="shared" si="28"/>
        <v>0</v>
      </c>
      <c r="J465" s="8">
        <f t="shared" si="29"/>
        <v>0</v>
      </c>
      <c r="K465" s="10">
        <v>0</v>
      </c>
      <c r="L465" s="10">
        <v>59937000</v>
      </c>
      <c r="M465" s="8">
        <f t="shared" si="30"/>
        <v>10737.549265496238</v>
      </c>
      <c r="N465" s="8">
        <f t="shared" si="31"/>
        <v>5333.422317138281</v>
      </c>
    </row>
    <row r="466" spans="2:14" ht="13.5">
      <c r="B466" s="12" t="s">
        <v>1750</v>
      </c>
      <c r="C466" s="12"/>
      <c r="D466" s="12"/>
      <c r="E466" s="13">
        <f>SUM(E439:E465)</f>
        <v>324150</v>
      </c>
      <c r="F466" s="13">
        <f>SUM(F439:F465)</f>
        <v>595891</v>
      </c>
      <c r="G466" s="13">
        <f>SUM(G439:G465)</f>
        <v>8075187257</v>
      </c>
      <c r="H466" s="13">
        <f>SUM(H439:H465)</f>
        <v>998995197</v>
      </c>
      <c r="I466" s="14">
        <f t="shared" si="28"/>
        <v>3081.8917075428044</v>
      </c>
      <c r="J466" s="14">
        <f t="shared" si="29"/>
        <v>1676.4730412105569</v>
      </c>
      <c r="K466" s="14">
        <f>SUM(K439:K465)</f>
        <v>0</v>
      </c>
      <c r="L466" s="14">
        <f>SUM(L439:L465)</f>
        <v>8965507127</v>
      </c>
      <c r="M466" s="14">
        <f t="shared" si="30"/>
        <v>27658.51342588308</v>
      </c>
      <c r="N466" s="14">
        <f t="shared" si="31"/>
        <v>15045.548811779336</v>
      </c>
    </row>
    <row r="467" spans="2:14" ht="13.5">
      <c r="B467" s="6" t="s">
        <v>1258</v>
      </c>
      <c r="C467" s="6">
        <v>1</v>
      </c>
      <c r="D467" s="6" t="s">
        <v>1290</v>
      </c>
      <c r="E467" s="9">
        <v>55207</v>
      </c>
      <c r="F467" s="9">
        <v>100234</v>
      </c>
      <c r="G467" s="10">
        <v>1194475512</v>
      </c>
      <c r="H467" s="10">
        <v>97052035</v>
      </c>
      <c r="I467" s="8">
        <f t="shared" si="28"/>
        <v>1757.9661093701886</v>
      </c>
      <c r="J467" s="8">
        <f t="shared" si="29"/>
        <v>968.2546341560748</v>
      </c>
      <c r="K467" s="10">
        <v>0</v>
      </c>
      <c r="L467" s="10">
        <v>905968583</v>
      </c>
      <c r="M467" s="8">
        <f t="shared" si="30"/>
        <v>16410.393301574077</v>
      </c>
      <c r="N467" s="8">
        <f t="shared" si="31"/>
        <v>9038.535656563641</v>
      </c>
    </row>
    <row r="468" spans="2:14" ht="13.5">
      <c r="B468" s="6" t="s">
        <v>1258</v>
      </c>
      <c r="C468" s="6">
        <v>2</v>
      </c>
      <c r="D468" s="6" t="s">
        <v>1289</v>
      </c>
      <c r="E468" s="9">
        <v>57551</v>
      </c>
      <c r="F468" s="9">
        <v>103739</v>
      </c>
      <c r="G468" s="10">
        <v>2139984382</v>
      </c>
      <c r="H468" s="10">
        <v>111451790</v>
      </c>
      <c r="I468" s="8">
        <f t="shared" si="28"/>
        <v>1936.574342756859</v>
      </c>
      <c r="J468" s="8">
        <f t="shared" si="29"/>
        <v>1074.3480272607217</v>
      </c>
      <c r="K468" s="10">
        <v>0</v>
      </c>
      <c r="L468" s="10">
        <v>725773792</v>
      </c>
      <c r="M468" s="8">
        <f t="shared" si="30"/>
        <v>12610.96752445657</v>
      </c>
      <c r="N468" s="8">
        <f t="shared" si="31"/>
        <v>6996.151804046694</v>
      </c>
    </row>
    <row r="469" spans="2:14" ht="13.5">
      <c r="B469" s="6" t="s">
        <v>1258</v>
      </c>
      <c r="C469" s="6">
        <v>3</v>
      </c>
      <c r="D469" s="6" t="s">
        <v>1288</v>
      </c>
      <c r="E469" s="9">
        <v>21307</v>
      </c>
      <c r="F469" s="9">
        <v>38792</v>
      </c>
      <c r="G469" s="10">
        <v>770037047</v>
      </c>
      <c r="H469" s="10">
        <v>38417529</v>
      </c>
      <c r="I469" s="8">
        <f t="shared" si="28"/>
        <v>1803.0473083963018</v>
      </c>
      <c r="J469" s="8">
        <f t="shared" si="29"/>
        <v>990.3466951948856</v>
      </c>
      <c r="K469" s="10">
        <v>0</v>
      </c>
      <c r="L469" s="10">
        <v>725</v>
      </c>
      <c r="M469" s="8">
        <f t="shared" si="30"/>
        <v>0.0340263763082555</v>
      </c>
      <c r="N469" s="8">
        <f t="shared" si="31"/>
        <v>0.018689420499071973</v>
      </c>
    </row>
    <row r="470" spans="2:14" ht="13.5">
      <c r="B470" s="6" t="s">
        <v>1258</v>
      </c>
      <c r="C470" s="6">
        <v>4</v>
      </c>
      <c r="D470" s="6" t="s">
        <v>1287</v>
      </c>
      <c r="E470" s="9">
        <v>32468</v>
      </c>
      <c r="F470" s="9">
        <v>62267</v>
      </c>
      <c r="G470" s="10">
        <v>1095894111</v>
      </c>
      <c r="H470" s="10">
        <v>63412097</v>
      </c>
      <c r="I470" s="8">
        <f t="shared" si="28"/>
        <v>1953.064463471726</v>
      </c>
      <c r="J470" s="8">
        <f t="shared" si="29"/>
        <v>1018.3901103313151</v>
      </c>
      <c r="K470" s="10">
        <v>0</v>
      </c>
      <c r="L470" s="10">
        <v>12262651</v>
      </c>
      <c r="M470" s="8">
        <f t="shared" si="30"/>
        <v>377.6842121473451</v>
      </c>
      <c r="N470" s="8">
        <f t="shared" si="31"/>
        <v>196.93659562850306</v>
      </c>
    </row>
    <row r="471" spans="2:14" ht="13.5">
      <c r="B471" s="6" t="s">
        <v>1258</v>
      </c>
      <c r="C471" s="6">
        <v>5</v>
      </c>
      <c r="D471" s="6" t="s">
        <v>1286</v>
      </c>
      <c r="E471" s="9">
        <v>34147</v>
      </c>
      <c r="F471" s="9">
        <v>63723</v>
      </c>
      <c r="G471" s="10">
        <v>1027769039</v>
      </c>
      <c r="H471" s="10">
        <v>65784734</v>
      </c>
      <c r="I471" s="8">
        <f t="shared" si="28"/>
        <v>1926.515770053006</v>
      </c>
      <c r="J471" s="8">
        <f t="shared" si="29"/>
        <v>1032.3546286270264</v>
      </c>
      <c r="K471" s="10">
        <v>0</v>
      </c>
      <c r="L471" s="10">
        <v>512783932</v>
      </c>
      <c r="M471" s="8">
        <f t="shared" si="30"/>
        <v>15016.954110170733</v>
      </c>
      <c r="N471" s="8">
        <f t="shared" si="31"/>
        <v>8047.077695651492</v>
      </c>
    </row>
    <row r="472" spans="2:14" ht="13.5">
      <c r="B472" s="6" t="s">
        <v>1258</v>
      </c>
      <c r="C472" s="6">
        <v>6</v>
      </c>
      <c r="D472" s="6" t="s">
        <v>1285</v>
      </c>
      <c r="E472" s="9">
        <v>9656</v>
      </c>
      <c r="F472" s="9">
        <v>18837</v>
      </c>
      <c r="G472" s="10">
        <v>123062573</v>
      </c>
      <c r="H472" s="10">
        <v>24213749</v>
      </c>
      <c r="I472" s="8">
        <f t="shared" si="28"/>
        <v>2507.6376346313173</v>
      </c>
      <c r="J472" s="8">
        <f t="shared" si="29"/>
        <v>1285.4355258268301</v>
      </c>
      <c r="K472" s="10">
        <v>0</v>
      </c>
      <c r="L472" s="10">
        <v>178219</v>
      </c>
      <c r="M472" s="8">
        <f t="shared" si="30"/>
        <v>18.456814415907207</v>
      </c>
      <c r="N472" s="8">
        <f t="shared" si="31"/>
        <v>9.461113765461592</v>
      </c>
    </row>
    <row r="473" spans="2:14" ht="13.5">
      <c r="B473" s="6" t="s">
        <v>1258</v>
      </c>
      <c r="C473" s="6">
        <v>7</v>
      </c>
      <c r="D473" s="6" t="s">
        <v>1284</v>
      </c>
      <c r="E473" s="9">
        <v>13207</v>
      </c>
      <c r="F473" s="9">
        <v>24747</v>
      </c>
      <c r="G473" s="10">
        <v>98026543</v>
      </c>
      <c r="H473" s="10">
        <v>19392498</v>
      </c>
      <c r="I473" s="8">
        <f t="shared" si="28"/>
        <v>1468.34996592716</v>
      </c>
      <c r="J473" s="8">
        <f t="shared" si="29"/>
        <v>783.6302582131167</v>
      </c>
      <c r="K473" s="10">
        <v>0</v>
      </c>
      <c r="L473" s="10">
        <v>187968985</v>
      </c>
      <c r="M473" s="8">
        <f t="shared" si="30"/>
        <v>14232.527068978572</v>
      </c>
      <c r="N473" s="8">
        <f t="shared" si="31"/>
        <v>7595.627146724855</v>
      </c>
    </row>
    <row r="474" spans="2:14" ht="13.5">
      <c r="B474" s="6" t="s">
        <v>1258</v>
      </c>
      <c r="C474" s="6">
        <v>8</v>
      </c>
      <c r="D474" s="6" t="s">
        <v>1283</v>
      </c>
      <c r="E474" s="9">
        <v>14357</v>
      </c>
      <c r="F474" s="9">
        <v>27121</v>
      </c>
      <c r="G474" s="10">
        <v>281778668</v>
      </c>
      <c r="H474" s="10">
        <v>204503437</v>
      </c>
      <c r="I474" s="8">
        <f t="shared" si="28"/>
        <v>14244.162220519607</v>
      </c>
      <c r="J474" s="8">
        <f t="shared" si="29"/>
        <v>7540.409166328675</v>
      </c>
      <c r="K474" s="10">
        <v>0</v>
      </c>
      <c r="L474" s="10">
        <v>43005434</v>
      </c>
      <c r="M474" s="8">
        <f t="shared" si="30"/>
        <v>2995.4331684892386</v>
      </c>
      <c r="N474" s="8">
        <f t="shared" si="31"/>
        <v>1585.6876221378268</v>
      </c>
    </row>
    <row r="475" spans="2:14" ht="13.5">
      <c r="B475" s="6" t="s">
        <v>1258</v>
      </c>
      <c r="C475" s="6">
        <v>9</v>
      </c>
      <c r="D475" s="6" t="s">
        <v>1282</v>
      </c>
      <c r="E475" s="9">
        <v>11391</v>
      </c>
      <c r="F475" s="9">
        <v>21432</v>
      </c>
      <c r="G475" s="10">
        <v>497348772</v>
      </c>
      <c r="H475" s="10">
        <v>49268760</v>
      </c>
      <c r="I475" s="8">
        <f t="shared" si="28"/>
        <v>4325.23571240453</v>
      </c>
      <c r="J475" s="8">
        <f t="shared" si="29"/>
        <v>2298.8409854423294</v>
      </c>
      <c r="K475" s="10">
        <v>0</v>
      </c>
      <c r="L475" s="10">
        <v>346698227</v>
      </c>
      <c r="M475" s="8">
        <f t="shared" si="30"/>
        <v>30436.153717847425</v>
      </c>
      <c r="N475" s="8">
        <f t="shared" si="31"/>
        <v>16176.662327360955</v>
      </c>
    </row>
    <row r="476" spans="2:14" ht="13.5">
      <c r="B476" s="6" t="s">
        <v>1258</v>
      </c>
      <c r="C476" s="6">
        <v>10</v>
      </c>
      <c r="D476" s="6" t="s">
        <v>1281</v>
      </c>
      <c r="E476" s="9">
        <v>8309</v>
      </c>
      <c r="F476" s="9">
        <v>15835</v>
      </c>
      <c r="G476" s="10">
        <v>161176378</v>
      </c>
      <c r="H476" s="10">
        <v>24954288</v>
      </c>
      <c r="I476" s="8">
        <f t="shared" si="28"/>
        <v>3003.284149717174</v>
      </c>
      <c r="J476" s="8">
        <f t="shared" si="29"/>
        <v>1575.8944111146195</v>
      </c>
      <c r="K476" s="10">
        <v>6659542</v>
      </c>
      <c r="L476" s="10">
        <v>0</v>
      </c>
      <c r="M476" s="8">
        <f t="shared" si="30"/>
        <v>0</v>
      </c>
      <c r="N476" s="8">
        <f t="shared" si="31"/>
        <v>0</v>
      </c>
    </row>
    <row r="477" spans="2:14" ht="13.5">
      <c r="B477" s="6" t="s">
        <v>1258</v>
      </c>
      <c r="C477" s="6">
        <v>11</v>
      </c>
      <c r="D477" s="6" t="s">
        <v>1280</v>
      </c>
      <c r="E477" s="9">
        <v>10049</v>
      </c>
      <c r="F477" s="9">
        <v>18060</v>
      </c>
      <c r="G477" s="10">
        <v>19650230</v>
      </c>
      <c r="H477" s="10">
        <v>439087989</v>
      </c>
      <c r="I477" s="8">
        <f t="shared" si="28"/>
        <v>43694.69489501443</v>
      </c>
      <c r="J477" s="8">
        <f t="shared" si="29"/>
        <v>24312.734717607975</v>
      </c>
      <c r="K477" s="10">
        <v>0</v>
      </c>
      <c r="L477" s="10">
        <v>0</v>
      </c>
      <c r="M477" s="8">
        <f t="shared" si="30"/>
        <v>0</v>
      </c>
      <c r="N477" s="8">
        <f t="shared" si="31"/>
        <v>0</v>
      </c>
    </row>
    <row r="478" spans="2:14" ht="13.5">
      <c r="B478" s="6" t="s">
        <v>1258</v>
      </c>
      <c r="C478" s="6">
        <v>12</v>
      </c>
      <c r="D478" s="6" t="s">
        <v>1279</v>
      </c>
      <c r="E478" s="9">
        <v>2122</v>
      </c>
      <c r="F478" s="9">
        <v>4275</v>
      </c>
      <c r="G478" s="10">
        <v>108535168</v>
      </c>
      <c r="H478" s="10">
        <v>11342955</v>
      </c>
      <c r="I478" s="8">
        <f t="shared" si="28"/>
        <v>5345.4076343072575</v>
      </c>
      <c r="J478" s="8">
        <f t="shared" si="29"/>
        <v>2653.3228070175437</v>
      </c>
      <c r="K478" s="10">
        <v>0</v>
      </c>
      <c r="L478" s="10">
        <v>30153</v>
      </c>
      <c r="M478" s="8">
        <f t="shared" si="30"/>
        <v>14.20970782280867</v>
      </c>
      <c r="N478" s="8">
        <f t="shared" si="31"/>
        <v>7.053333333333334</v>
      </c>
    </row>
    <row r="479" spans="2:14" ht="13.5">
      <c r="B479" s="6" t="s">
        <v>1258</v>
      </c>
      <c r="C479" s="6">
        <v>13</v>
      </c>
      <c r="D479" s="6" t="s">
        <v>1278</v>
      </c>
      <c r="E479" s="9">
        <v>2760</v>
      </c>
      <c r="F479" s="9">
        <v>5348</v>
      </c>
      <c r="G479" s="10">
        <v>68660385</v>
      </c>
      <c r="H479" s="10">
        <v>5815574</v>
      </c>
      <c r="I479" s="8">
        <f t="shared" si="28"/>
        <v>2107.092028985507</v>
      </c>
      <c r="J479" s="8">
        <f t="shared" si="29"/>
        <v>1087.4296933433059</v>
      </c>
      <c r="K479" s="10">
        <v>0</v>
      </c>
      <c r="L479" s="10">
        <v>30007000</v>
      </c>
      <c r="M479" s="8">
        <f t="shared" si="30"/>
        <v>10872.101449275362</v>
      </c>
      <c r="N479" s="8">
        <f t="shared" si="31"/>
        <v>5610.882572924458</v>
      </c>
    </row>
    <row r="480" spans="2:14" ht="13.5">
      <c r="B480" s="6" t="s">
        <v>1258</v>
      </c>
      <c r="C480" s="6">
        <v>14</v>
      </c>
      <c r="D480" s="6" t="s">
        <v>1277</v>
      </c>
      <c r="E480" s="9">
        <v>453</v>
      </c>
      <c r="F480" s="9">
        <v>749</v>
      </c>
      <c r="G480" s="10">
        <v>55440226</v>
      </c>
      <c r="H480" s="10">
        <v>525792</v>
      </c>
      <c r="I480" s="8">
        <f t="shared" si="28"/>
        <v>1160.6887417218543</v>
      </c>
      <c r="J480" s="8">
        <f t="shared" si="29"/>
        <v>701.9919893190921</v>
      </c>
      <c r="K480" s="10">
        <v>0</v>
      </c>
      <c r="L480" s="10">
        <v>314222118</v>
      </c>
      <c r="M480" s="8">
        <f t="shared" si="30"/>
        <v>693647.059602649</v>
      </c>
      <c r="N480" s="8">
        <f t="shared" si="31"/>
        <v>419522.18691588787</v>
      </c>
    </row>
    <row r="481" spans="2:14" ht="13.5">
      <c r="B481" s="6" t="s">
        <v>1258</v>
      </c>
      <c r="C481" s="6">
        <v>15</v>
      </c>
      <c r="D481" s="6" t="s">
        <v>1276</v>
      </c>
      <c r="E481" s="9">
        <v>240</v>
      </c>
      <c r="F481" s="9">
        <v>398</v>
      </c>
      <c r="G481" s="10">
        <v>1285186</v>
      </c>
      <c r="H481" s="10">
        <v>527697</v>
      </c>
      <c r="I481" s="8">
        <f t="shared" si="28"/>
        <v>2198.7375</v>
      </c>
      <c r="J481" s="8">
        <f t="shared" si="29"/>
        <v>1325.8718592964824</v>
      </c>
      <c r="K481" s="10">
        <v>0</v>
      </c>
      <c r="L481" s="10">
        <v>99390869</v>
      </c>
      <c r="M481" s="8">
        <f t="shared" si="30"/>
        <v>414128.62083333335</v>
      </c>
      <c r="N481" s="8">
        <f t="shared" si="31"/>
        <v>249725.8015075377</v>
      </c>
    </row>
    <row r="482" spans="2:14" ht="13.5">
      <c r="B482" s="6" t="s">
        <v>1258</v>
      </c>
      <c r="C482" s="6">
        <v>16</v>
      </c>
      <c r="D482" s="6" t="s">
        <v>1275</v>
      </c>
      <c r="E482" s="9">
        <v>1680</v>
      </c>
      <c r="F482" s="9">
        <v>3022</v>
      </c>
      <c r="G482" s="10">
        <v>65086983</v>
      </c>
      <c r="H482" s="10">
        <v>2990769</v>
      </c>
      <c r="I482" s="8">
        <f t="shared" si="28"/>
        <v>1780.2196428571428</v>
      </c>
      <c r="J482" s="8">
        <f t="shared" si="29"/>
        <v>989.6654533421575</v>
      </c>
      <c r="K482" s="10">
        <v>0</v>
      </c>
      <c r="L482" s="10">
        <v>153056954</v>
      </c>
      <c r="M482" s="8">
        <f t="shared" si="30"/>
        <v>91105.32976190477</v>
      </c>
      <c r="N482" s="8">
        <f t="shared" si="31"/>
        <v>50647.56915949702</v>
      </c>
    </row>
    <row r="483" spans="2:14" ht="13.5">
      <c r="B483" s="6" t="s">
        <v>1258</v>
      </c>
      <c r="C483" s="6">
        <v>17</v>
      </c>
      <c r="D483" s="6" t="s">
        <v>915</v>
      </c>
      <c r="E483" s="9">
        <v>512</v>
      </c>
      <c r="F483" s="9">
        <v>823</v>
      </c>
      <c r="G483" s="10">
        <v>43549130</v>
      </c>
      <c r="H483" s="10">
        <v>1097000</v>
      </c>
      <c r="I483" s="8">
        <f t="shared" si="28"/>
        <v>2142.578125</v>
      </c>
      <c r="J483" s="8">
        <f t="shared" si="29"/>
        <v>1332.9283110571082</v>
      </c>
      <c r="K483" s="10">
        <v>0</v>
      </c>
      <c r="L483" s="10">
        <v>81112479</v>
      </c>
      <c r="M483" s="8">
        <f t="shared" si="30"/>
        <v>158422.810546875</v>
      </c>
      <c r="N483" s="8">
        <f t="shared" si="31"/>
        <v>98557.08262454435</v>
      </c>
    </row>
    <row r="484" spans="2:14" ht="13.5">
      <c r="B484" s="6" t="s">
        <v>1258</v>
      </c>
      <c r="C484" s="6">
        <v>18</v>
      </c>
      <c r="D484" s="6" t="s">
        <v>1274</v>
      </c>
      <c r="E484" s="9">
        <v>2269</v>
      </c>
      <c r="F484" s="9">
        <v>4583</v>
      </c>
      <c r="G484" s="10">
        <v>67643280</v>
      </c>
      <c r="H484" s="10">
        <v>47901135</v>
      </c>
      <c r="I484" s="8">
        <f t="shared" si="28"/>
        <v>21111.121639488763</v>
      </c>
      <c r="J484" s="8">
        <f t="shared" si="29"/>
        <v>10451.916866681213</v>
      </c>
      <c r="K484" s="10">
        <v>0</v>
      </c>
      <c r="L484" s="10">
        <v>10049589</v>
      </c>
      <c r="M484" s="8">
        <f t="shared" si="30"/>
        <v>4429.082855883649</v>
      </c>
      <c r="N484" s="8">
        <f t="shared" si="31"/>
        <v>2192.797076150993</v>
      </c>
    </row>
    <row r="485" spans="2:14" ht="13.5">
      <c r="B485" s="6" t="s">
        <v>1258</v>
      </c>
      <c r="C485" s="6">
        <v>19</v>
      </c>
      <c r="D485" s="6" t="s">
        <v>1273</v>
      </c>
      <c r="E485" s="9">
        <v>3039</v>
      </c>
      <c r="F485" s="9">
        <v>5587</v>
      </c>
      <c r="G485" s="10">
        <v>149625128</v>
      </c>
      <c r="H485" s="10">
        <v>5642970</v>
      </c>
      <c r="I485" s="8">
        <f t="shared" si="28"/>
        <v>1856.8509378084896</v>
      </c>
      <c r="J485" s="8">
        <f t="shared" si="29"/>
        <v>1010.0178986933954</v>
      </c>
      <c r="K485" s="10">
        <v>0</v>
      </c>
      <c r="L485" s="10">
        <v>136242223</v>
      </c>
      <c r="M485" s="8">
        <f t="shared" si="30"/>
        <v>44831.267851266864</v>
      </c>
      <c r="N485" s="8">
        <f t="shared" si="31"/>
        <v>24385.5777698228</v>
      </c>
    </row>
    <row r="486" spans="2:14" ht="13.5">
      <c r="B486" s="6" t="s">
        <v>1258</v>
      </c>
      <c r="C486" s="6">
        <v>20</v>
      </c>
      <c r="D486" s="6" t="s">
        <v>1272</v>
      </c>
      <c r="E486" s="9">
        <v>1226</v>
      </c>
      <c r="F486" s="9">
        <v>2355</v>
      </c>
      <c r="G486" s="10">
        <v>151338915</v>
      </c>
      <c r="H486" s="10">
        <v>32389000</v>
      </c>
      <c r="I486" s="8">
        <f t="shared" si="28"/>
        <v>26418.433931484502</v>
      </c>
      <c r="J486" s="8">
        <f t="shared" si="29"/>
        <v>13753.290870488323</v>
      </c>
      <c r="K486" s="10">
        <v>0</v>
      </c>
      <c r="L486" s="10">
        <v>336159</v>
      </c>
      <c r="M486" s="8">
        <f t="shared" si="30"/>
        <v>274.1916802610114</v>
      </c>
      <c r="N486" s="8">
        <f t="shared" si="31"/>
        <v>142.74267515923566</v>
      </c>
    </row>
    <row r="487" spans="2:14" ht="13.5">
      <c r="B487" s="6" t="s">
        <v>1258</v>
      </c>
      <c r="C487" s="6">
        <v>21</v>
      </c>
      <c r="D487" s="6" t="s">
        <v>1271</v>
      </c>
      <c r="E487" s="9">
        <v>2105</v>
      </c>
      <c r="F487" s="9">
        <v>4695</v>
      </c>
      <c r="G487" s="10">
        <v>117615817</v>
      </c>
      <c r="H487" s="10">
        <v>2479999</v>
      </c>
      <c r="I487" s="8">
        <f t="shared" si="28"/>
        <v>1178.1467933491685</v>
      </c>
      <c r="J487" s="8">
        <f t="shared" si="29"/>
        <v>528.2212992545261</v>
      </c>
      <c r="K487" s="10">
        <v>0</v>
      </c>
      <c r="L487" s="10">
        <v>51047384</v>
      </c>
      <c r="M487" s="8">
        <f t="shared" si="30"/>
        <v>24250.538717339667</v>
      </c>
      <c r="N487" s="8">
        <f t="shared" si="31"/>
        <v>10872.712247071353</v>
      </c>
    </row>
    <row r="488" spans="2:14" ht="13.5">
      <c r="B488" s="6" t="s">
        <v>1258</v>
      </c>
      <c r="C488" s="6">
        <v>22</v>
      </c>
      <c r="D488" s="6" t="s">
        <v>1270</v>
      </c>
      <c r="E488" s="9">
        <v>1638</v>
      </c>
      <c r="F488" s="9">
        <v>2896</v>
      </c>
      <c r="G488" s="10">
        <v>63420869</v>
      </c>
      <c r="H488" s="10">
        <v>42593041</v>
      </c>
      <c r="I488" s="8">
        <f t="shared" si="28"/>
        <v>26003.077533577532</v>
      </c>
      <c r="J488" s="8">
        <f t="shared" si="29"/>
        <v>14707.541781767955</v>
      </c>
      <c r="K488" s="10">
        <v>0</v>
      </c>
      <c r="L488" s="10">
        <v>48426661</v>
      </c>
      <c r="M488" s="8">
        <f t="shared" si="30"/>
        <v>29564.506105006105</v>
      </c>
      <c r="N488" s="8">
        <f t="shared" si="31"/>
        <v>16721.913328729283</v>
      </c>
    </row>
    <row r="489" spans="2:14" ht="13.5">
      <c r="B489" s="6" t="s">
        <v>1258</v>
      </c>
      <c r="C489" s="6">
        <v>23</v>
      </c>
      <c r="D489" s="6" t="s">
        <v>868</v>
      </c>
      <c r="E489" s="9">
        <v>687</v>
      </c>
      <c r="F489" s="9">
        <v>1383</v>
      </c>
      <c r="G489" s="10">
        <v>66379350</v>
      </c>
      <c r="H489" s="10">
        <v>1393001</v>
      </c>
      <c r="I489" s="8">
        <f t="shared" si="28"/>
        <v>2027.6579330422126</v>
      </c>
      <c r="J489" s="8">
        <f t="shared" si="29"/>
        <v>1007.231381055676</v>
      </c>
      <c r="K489" s="10">
        <v>0</v>
      </c>
      <c r="L489" s="10">
        <v>75441825</v>
      </c>
      <c r="M489" s="8">
        <f t="shared" si="30"/>
        <v>109813.42794759825</v>
      </c>
      <c r="N489" s="8">
        <f t="shared" si="31"/>
        <v>54549.403470715835</v>
      </c>
    </row>
    <row r="490" spans="2:14" ht="13.5">
      <c r="B490" s="6" t="s">
        <v>1258</v>
      </c>
      <c r="C490" s="6">
        <v>24</v>
      </c>
      <c r="D490" s="6" t="s">
        <v>1269</v>
      </c>
      <c r="E490" s="9">
        <v>1035</v>
      </c>
      <c r="F490" s="9">
        <v>2341</v>
      </c>
      <c r="G490" s="10">
        <v>38413559</v>
      </c>
      <c r="H490" s="10">
        <v>59809000</v>
      </c>
      <c r="I490" s="8">
        <f t="shared" si="28"/>
        <v>57786.47342995169</v>
      </c>
      <c r="J490" s="8">
        <f t="shared" si="29"/>
        <v>25548.483554036735</v>
      </c>
      <c r="K490" s="10">
        <v>0</v>
      </c>
      <c r="L490" s="10">
        <v>31980000</v>
      </c>
      <c r="M490" s="8">
        <f t="shared" si="30"/>
        <v>30898.55072463768</v>
      </c>
      <c r="N490" s="8">
        <f t="shared" si="31"/>
        <v>13660.828705681333</v>
      </c>
    </row>
    <row r="491" spans="2:14" ht="13.5">
      <c r="B491" s="6" t="s">
        <v>1258</v>
      </c>
      <c r="C491" s="6">
        <v>25</v>
      </c>
      <c r="D491" s="6" t="s">
        <v>1268</v>
      </c>
      <c r="E491" s="9">
        <v>575</v>
      </c>
      <c r="F491" s="9">
        <v>1290</v>
      </c>
      <c r="G491" s="10">
        <v>31429029</v>
      </c>
      <c r="H491" s="10">
        <v>2305378</v>
      </c>
      <c r="I491" s="8">
        <f t="shared" si="28"/>
        <v>4009.353043478261</v>
      </c>
      <c r="J491" s="8">
        <f t="shared" si="29"/>
        <v>1787.1147286821706</v>
      </c>
      <c r="K491" s="10">
        <v>0</v>
      </c>
      <c r="L491" s="10">
        <v>62493322</v>
      </c>
      <c r="M491" s="8">
        <f t="shared" si="30"/>
        <v>108684.03826086957</v>
      </c>
      <c r="N491" s="8">
        <f t="shared" si="31"/>
        <v>48444.43565891473</v>
      </c>
    </row>
    <row r="492" spans="2:14" ht="13.5">
      <c r="B492" s="6" t="s">
        <v>1258</v>
      </c>
      <c r="C492" s="6">
        <v>26</v>
      </c>
      <c r="D492" s="6" t="s">
        <v>1267</v>
      </c>
      <c r="E492" s="9">
        <v>1534</v>
      </c>
      <c r="F492" s="9">
        <v>3638</v>
      </c>
      <c r="G492" s="10">
        <v>93940075</v>
      </c>
      <c r="H492" s="10">
        <v>3003124</v>
      </c>
      <c r="I492" s="8">
        <f t="shared" si="28"/>
        <v>1957.7079530638853</v>
      </c>
      <c r="J492" s="8">
        <f t="shared" si="29"/>
        <v>825.4876305662452</v>
      </c>
      <c r="K492" s="10">
        <v>0</v>
      </c>
      <c r="L492" s="10">
        <v>24387905</v>
      </c>
      <c r="M492" s="8">
        <f t="shared" si="30"/>
        <v>15898.243155149934</v>
      </c>
      <c r="N492" s="8">
        <f t="shared" si="31"/>
        <v>6703.657229246839</v>
      </c>
    </row>
    <row r="493" spans="2:14" ht="13.5">
      <c r="B493" s="6" t="s">
        <v>1258</v>
      </c>
      <c r="C493" s="6">
        <v>27</v>
      </c>
      <c r="D493" s="6" t="s">
        <v>1266</v>
      </c>
      <c r="E493" s="9">
        <v>5321</v>
      </c>
      <c r="F493" s="9">
        <v>10018</v>
      </c>
      <c r="G493" s="10">
        <v>308795297</v>
      </c>
      <c r="H493" s="10">
        <v>9711436</v>
      </c>
      <c r="I493" s="8">
        <f t="shared" si="28"/>
        <v>1825.1148280398422</v>
      </c>
      <c r="J493" s="8">
        <f t="shared" si="29"/>
        <v>969.3986823717308</v>
      </c>
      <c r="K493" s="10">
        <v>0</v>
      </c>
      <c r="L493" s="10">
        <v>36909683</v>
      </c>
      <c r="M493" s="8">
        <f t="shared" si="30"/>
        <v>6936.606464950198</v>
      </c>
      <c r="N493" s="8">
        <f t="shared" si="31"/>
        <v>3684.3364943102415</v>
      </c>
    </row>
    <row r="494" spans="2:14" ht="13.5">
      <c r="B494" s="6" t="s">
        <v>1258</v>
      </c>
      <c r="C494" s="6">
        <v>28</v>
      </c>
      <c r="D494" s="6" t="s">
        <v>1265</v>
      </c>
      <c r="E494" s="9">
        <v>2672</v>
      </c>
      <c r="F494" s="9">
        <v>5443</v>
      </c>
      <c r="G494" s="10">
        <v>172249768</v>
      </c>
      <c r="H494" s="10">
        <v>4168418</v>
      </c>
      <c r="I494" s="8">
        <f t="shared" si="28"/>
        <v>1560.0366766467066</v>
      </c>
      <c r="J494" s="8">
        <f t="shared" si="29"/>
        <v>765.8309755649458</v>
      </c>
      <c r="K494" s="10">
        <v>0</v>
      </c>
      <c r="L494" s="10">
        <v>6479968</v>
      </c>
      <c r="M494" s="8">
        <f t="shared" si="30"/>
        <v>2425.1377245508984</v>
      </c>
      <c r="N494" s="8">
        <f t="shared" si="31"/>
        <v>1190.5140547492192</v>
      </c>
    </row>
    <row r="495" spans="2:14" ht="13.5">
      <c r="B495" s="6" t="s">
        <v>1258</v>
      </c>
      <c r="C495" s="6">
        <v>29</v>
      </c>
      <c r="D495" s="6" t="s">
        <v>705</v>
      </c>
      <c r="E495" s="9">
        <v>1723</v>
      </c>
      <c r="F495" s="9">
        <v>3331</v>
      </c>
      <c r="G495" s="10">
        <v>139831371</v>
      </c>
      <c r="H495" s="10">
        <v>32828454</v>
      </c>
      <c r="I495" s="8">
        <f t="shared" si="28"/>
        <v>19053.07835171213</v>
      </c>
      <c r="J495" s="8">
        <f t="shared" si="29"/>
        <v>9855.435004503152</v>
      </c>
      <c r="K495" s="10">
        <v>0</v>
      </c>
      <c r="L495" s="10">
        <v>20260263</v>
      </c>
      <c r="M495" s="8">
        <f t="shared" si="30"/>
        <v>11758.71329077191</v>
      </c>
      <c r="N495" s="8">
        <f t="shared" si="31"/>
        <v>6082.336535574903</v>
      </c>
    </row>
    <row r="496" spans="2:14" ht="13.5">
      <c r="B496" s="6" t="s">
        <v>1258</v>
      </c>
      <c r="C496" s="6">
        <v>30</v>
      </c>
      <c r="D496" s="6" t="s">
        <v>1264</v>
      </c>
      <c r="E496" s="9">
        <v>1856</v>
      </c>
      <c r="F496" s="9">
        <v>3632</v>
      </c>
      <c r="G496" s="10">
        <v>72484826</v>
      </c>
      <c r="H496" s="10">
        <v>56732000</v>
      </c>
      <c r="I496" s="8">
        <f t="shared" si="28"/>
        <v>30566.810344827587</v>
      </c>
      <c r="J496" s="8">
        <f t="shared" si="29"/>
        <v>15620.044052863435</v>
      </c>
      <c r="K496" s="10">
        <v>0</v>
      </c>
      <c r="L496" s="10">
        <v>0</v>
      </c>
      <c r="M496" s="8">
        <f t="shared" si="30"/>
        <v>0</v>
      </c>
      <c r="N496" s="8">
        <f t="shared" si="31"/>
        <v>0</v>
      </c>
    </row>
    <row r="497" spans="2:14" ht="13.5">
      <c r="B497" s="6" t="s">
        <v>1258</v>
      </c>
      <c r="C497" s="6">
        <v>31</v>
      </c>
      <c r="D497" s="6" t="s">
        <v>1263</v>
      </c>
      <c r="E497" s="9">
        <v>6249</v>
      </c>
      <c r="F497" s="9">
        <v>11581</v>
      </c>
      <c r="G497" s="10">
        <v>340161338</v>
      </c>
      <c r="H497" s="10">
        <v>129985000</v>
      </c>
      <c r="I497" s="8">
        <f t="shared" si="28"/>
        <v>20800.92814850376</v>
      </c>
      <c r="J497" s="8">
        <f t="shared" si="29"/>
        <v>11223.987565840602</v>
      </c>
      <c r="K497" s="10">
        <v>0</v>
      </c>
      <c r="L497" s="10">
        <v>32324000</v>
      </c>
      <c r="M497" s="8">
        <f t="shared" si="30"/>
        <v>5172.667626820291</v>
      </c>
      <c r="N497" s="8">
        <f t="shared" si="31"/>
        <v>2791.1233917623695</v>
      </c>
    </row>
    <row r="498" spans="2:14" ht="13.5">
      <c r="B498" s="6" t="s">
        <v>1258</v>
      </c>
      <c r="C498" s="6">
        <v>32</v>
      </c>
      <c r="D498" s="6" t="s">
        <v>1262</v>
      </c>
      <c r="E498" s="9">
        <v>4483</v>
      </c>
      <c r="F498" s="9">
        <v>8819</v>
      </c>
      <c r="G498" s="10">
        <v>233566066</v>
      </c>
      <c r="H498" s="10">
        <v>59592000</v>
      </c>
      <c r="I498" s="8">
        <f t="shared" si="28"/>
        <v>13292.88422931073</v>
      </c>
      <c r="J498" s="8">
        <f t="shared" si="29"/>
        <v>6757.228710738179</v>
      </c>
      <c r="K498" s="10">
        <v>0</v>
      </c>
      <c r="L498" s="10">
        <v>6089</v>
      </c>
      <c r="M498" s="8">
        <f t="shared" si="30"/>
        <v>1.3582422484943117</v>
      </c>
      <c r="N498" s="8">
        <f t="shared" si="31"/>
        <v>0.6904410930944551</v>
      </c>
    </row>
    <row r="499" spans="2:14" ht="13.5">
      <c r="B499" s="6" t="s">
        <v>1258</v>
      </c>
      <c r="C499" s="6">
        <v>33</v>
      </c>
      <c r="D499" s="6" t="s">
        <v>1261</v>
      </c>
      <c r="E499" s="9">
        <v>4139</v>
      </c>
      <c r="F499" s="9">
        <v>7824</v>
      </c>
      <c r="G499" s="10">
        <v>452757819</v>
      </c>
      <c r="H499" s="10">
        <v>23363295</v>
      </c>
      <c r="I499" s="8">
        <f t="shared" si="28"/>
        <v>5644.671418216961</v>
      </c>
      <c r="J499" s="8">
        <f t="shared" si="29"/>
        <v>2986.1062116564417</v>
      </c>
      <c r="K499" s="10">
        <v>0</v>
      </c>
      <c r="L499" s="10">
        <v>71047237</v>
      </c>
      <c r="M499" s="8">
        <f t="shared" si="30"/>
        <v>17165.31456873641</v>
      </c>
      <c r="N499" s="8">
        <f t="shared" si="31"/>
        <v>9080.679575664622</v>
      </c>
    </row>
    <row r="500" spans="2:14" ht="13.5">
      <c r="B500" s="6" t="s">
        <v>1258</v>
      </c>
      <c r="C500" s="6">
        <v>34</v>
      </c>
      <c r="D500" s="6" t="s">
        <v>1260</v>
      </c>
      <c r="E500" s="9">
        <v>8373</v>
      </c>
      <c r="F500" s="9">
        <v>16522</v>
      </c>
      <c r="G500" s="10">
        <v>283586749</v>
      </c>
      <c r="H500" s="10">
        <v>18096719</v>
      </c>
      <c r="I500" s="8">
        <f t="shared" si="28"/>
        <v>2161.3184043950796</v>
      </c>
      <c r="J500" s="8">
        <f t="shared" si="29"/>
        <v>1095.3104345720858</v>
      </c>
      <c r="K500" s="10">
        <v>0</v>
      </c>
      <c r="L500" s="10">
        <v>95569704</v>
      </c>
      <c r="M500" s="8">
        <f t="shared" si="30"/>
        <v>11414.0336796847</v>
      </c>
      <c r="N500" s="8">
        <f t="shared" si="31"/>
        <v>5784.390751724973</v>
      </c>
    </row>
    <row r="501" spans="2:14" ht="13.5">
      <c r="B501" s="6" t="s">
        <v>1258</v>
      </c>
      <c r="C501" s="6">
        <v>35</v>
      </c>
      <c r="D501" s="6" t="s">
        <v>1259</v>
      </c>
      <c r="E501" s="9">
        <v>2669</v>
      </c>
      <c r="F501" s="9">
        <v>4916</v>
      </c>
      <c r="G501" s="10">
        <v>89974862</v>
      </c>
      <c r="H501" s="10">
        <v>5730818</v>
      </c>
      <c r="I501" s="8">
        <f t="shared" si="28"/>
        <v>2147.177969276883</v>
      </c>
      <c r="J501" s="8">
        <f t="shared" si="29"/>
        <v>1165.7481692432873</v>
      </c>
      <c r="K501" s="10">
        <v>0</v>
      </c>
      <c r="L501" s="10">
        <v>111545387</v>
      </c>
      <c r="M501" s="8">
        <f t="shared" si="30"/>
        <v>41792.951292618956</v>
      </c>
      <c r="N501" s="8">
        <f t="shared" si="31"/>
        <v>22690.27400325468</v>
      </c>
    </row>
    <row r="502" spans="2:14" ht="13.5">
      <c r="B502" s="12" t="s">
        <v>1750</v>
      </c>
      <c r="C502" s="12"/>
      <c r="D502" s="12"/>
      <c r="E502" s="13">
        <f>SUM(E467:E501)</f>
        <v>327009</v>
      </c>
      <c r="F502" s="13">
        <f>SUM(F467:F501)</f>
        <v>610256</v>
      </c>
      <c r="G502" s="13">
        <f>SUM(G467:G501)</f>
        <v>10624974451</v>
      </c>
      <c r="H502" s="13">
        <f>SUM(H467:H501)</f>
        <v>1697563481</v>
      </c>
      <c r="I502" s="14">
        <f t="shared" si="28"/>
        <v>5191.182753379876</v>
      </c>
      <c r="J502" s="14">
        <f t="shared" si="29"/>
        <v>2781.723540612464</v>
      </c>
      <c r="K502" s="14">
        <f>SUM(K467:K501)</f>
        <v>6659542</v>
      </c>
      <c r="L502" s="14">
        <f>SUM(L467:L501)</f>
        <v>4227007520</v>
      </c>
      <c r="M502" s="14">
        <f t="shared" si="30"/>
        <v>12926.272732554762</v>
      </c>
      <c r="N502" s="14">
        <f t="shared" si="31"/>
        <v>6926.613617891508</v>
      </c>
    </row>
    <row r="503" spans="2:14" ht="13.5">
      <c r="B503" s="6" t="s">
        <v>1194</v>
      </c>
      <c r="C503" s="6">
        <v>1</v>
      </c>
      <c r="D503" s="6" t="s">
        <v>1257</v>
      </c>
      <c r="E503" s="9">
        <v>55600</v>
      </c>
      <c r="F503" s="9">
        <v>98074</v>
      </c>
      <c r="G503" s="10">
        <v>1839212448</v>
      </c>
      <c r="H503" s="10">
        <v>1421197522</v>
      </c>
      <c r="I503" s="8">
        <f t="shared" si="28"/>
        <v>25561.106510791367</v>
      </c>
      <c r="J503" s="8">
        <f t="shared" si="29"/>
        <v>14491.073291596142</v>
      </c>
      <c r="K503" s="10">
        <v>0</v>
      </c>
      <c r="L503" s="10">
        <v>105707391</v>
      </c>
      <c r="M503" s="8">
        <f t="shared" si="30"/>
        <v>1901.2120683453238</v>
      </c>
      <c r="N503" s="8">
        <f t="shared" si="31"/>
        <v>1077.8329730611579</v>
      </c>
    </row>
    <row r="504" spans="2:14" ht="13.5">
      <c r="B504" s="6" t="s">
        <v>1194</v>
      </c>
      <c r="C504" s="6">
        <v>2</v>
      </c>
      <c r="D504" s="6" t="s">
        <v>1256</v>
      </c>
      <c r="E504" s="9">
        <v>31975</v>
      </c>
      <c r="F504" s="9">
        <v>57082</v>
      </c>
      <c r="G504" s="10">
        <v>0</v>
      </c>
      <c r="H504" s="10">
        <v>602656969</v>
      </c>
      <c r="I504" s="8">
        <f t="shared" si="28"/>
        <v>18847.755089913997</v>
      </c>
      <c r="J504" s="8">
        <f t="shared" si="29"/>
        <v>10557.740951613468</v>
      </c>
      <c r="K504" s="10">
        <v>0</v>
      </c>
      <c r="L504" s="10">
        <v>29758688</v>
      </c>
      <c r="M504" s="8">
        <f t="shared" si="30"/>
        <v>930.6860985144644</v>
      </c>
      <c r="N504" s="8">
        <f t="shared" si="31"/>
        <v>521.3322588556813</v>
      </c>
    </row>
    <row r="505" spans="2:14" ht="13.5">
      <c r="B505" s="6" t="s">
        <v>1194</v>
      </c>
      <c r="C505" s="6">
        <v>3</v>
      </c>
      <c r="D505" s="6" t="s">
        <v>1255</v>
      </c>
      <c r="E505" s="9">
        <v>90752</v>
      </c>
      <c r="F505" s="9">
        <v>160093</v>
      </c>
      <c r="G505" s="10">
        <v>15708000</v>
      </c>
      <c r="H505" s="10">
        <v>1517785336</v>
      </c>
      <c r="I505" s="8">
        <f t="shared" si="28"/>
        <v>16724.53869887165</v>
      </c>
      <c r="J505" s="8">
        <f t="shared" si="29"/>
        <v>9480.647723510709</v>
      </c>
      <c r="K505" s="10">
        <v>0</v>
      </c>
      <c r="L505" s="10">
        <v>17165692</v>
      </c>
      <c r="M505" s="8">
        <f t="shared" si="30"/>
        <v>189.14946227080395</v>
      </c>
      <c r="N505" s="8">
        <f t="shared" si="31"/>
        <v>107.2232514850743</v>
      </c>
    </row>
    <row r="506" spans="2:14" ht="13.5">
      <c r="B506" s="6" t="s">
        <v>1194</v>
      </c>
      <c r="C506" s="6">
        <v>4</v>
      </c>
      <c r="D506" s="6" t="s">
        <v>1254</v>
      </c>
      <c r="E506" s="9">
        <v>13855</v>
      </c>
      <c r="F506" s="9">
        <v>25348</v>
      </c>
      <c r="G506" s="10">
        <v>197142386</v>
      </c>
      <c r="H506" s="10">
        <v>383383824</v>
      </c>
      <c r="I506" s="8">
        <f t="shared" si="28"/>
        <v>27671.15294117647</v>
      </c>
      <c r="J506" s="8">
        <f t="shared" si="29"/>
        <v>15124.815527852295</v>
      </c>
      <c r="K506" s="10">
        <v>0</v>
      </c>
      <c r="L506" s="10">
        <v>2677384</v>
      </c>
      <c r="M506" s="8">
        <f t="shared" si="30"/>
        <v>193.24316131360519</v>
      </c>
      <c r="N506" s="8">
        <f t="shared" si="31"/>
        <v>105.62505917626638</v>
      </c>
    </row>
    <row r="507" spans="2:14" ht="13.5">
      <c r="B507" s="6" t="s">
        <v>1194</v>
      </c>
      <c r="C507" s="6">
        <v>5</v>
      </c>
      <c r="D507" s="6" t="s">
        <v>1253</v>
      </c>
      <c r="E507" s="9">
        <v>11516</v>
      </c>
      <c r="F507" s="9">
        <v>21245</v>
      </c>
      <c r="G507" s="10">
        <v>142985035</v>
      </c>
      <c r="H507" s="10">
        <v>470000000</v>
      </c>
      <c r="I507" s="8">
        <f t="shared" si="28"/>
        <v>40812.782216047235</v>
      </c>
      <c r="J507" s="8">
        <f t="shared" si="29"/>
        <v>22122.852435867262</v>
      </c>
      <c r="K507" s="10">
        <v>0</v>
      </c>
      <c r="L507" s="10">
        <v>10655470</v>
      </c>
      <c r="M507" s="8">
        <f t="shared" si="30"/>
        <v>925.2752691906912</v>
      </c>
      <c r="N507" s="8">
        <f t="shared" si="31"/>
        <v>501.5518945634267</v>
      </c>
    </row>
    <row r="508" spans="2:14" ht="13.5">
      <c r="B508" s="6" t="s">
        <v>1194</v>
      </c>
      <c r="C508" s="6">
        <v>6</v>
      </c>
      <c r="D508" s="6" t="s">
        <v>1252</v>
      </c>
      <c r="E508" s="9">
        <v>56608</v>
      </c>
      <c r="F508" s="9">
        <v>98778</v>
      </c>
      <c r="G508" s="10">
        <v>684196721</v>
      </c>
      <c r="H508" s="10">
        <v>811393000</v>
      </c>
      <c r="I508" s="8">
        <f t="shared" si="28"/>
        <v>14333.539429055963</v>
      </c>
      <c r="J508" s="8">
        <f t="shared" si="29"/>
        <v>8214.308854198303</v>
      </c>
      <c r="K508" s="10">
        <v>0</v>
      </c>
      <c r="L508" s="10">
        <v>1008717844</v>
      </c>
      <c r="M508" s="8">
        <f t="shared" si="30"/>
        <v>17819.351399095533</v>
      </c>
      <c r="N508" s="8">
        <f t="shared" si="31"/>
        <v>10211.968697483246</v>
      </c>
    </row>
    <row r="509" spans="2:14" ht="13.5">
      <c r="B509" s="6" t="s">
        <v>1194</v>
      </c>
      <c r="C509" s="6">
        <v>7</v>
      </c>
      <c r="D509" s="6" t="s">
        <v>1251</v>
      </c>
      <c r="E509" s="9">
        <v>13764</v>
      </c>
      <c r="F509" s="9">
        <v>24939</v>
      </c>
      <c r="G509" s="10">
        <v>666478995</v>
      </c>
      <c r="H509" s="10">
        <v>401369000</v>
      </c>
      <c r="I509" s="8">
        <f t="shared" si="28"/>
        <v>29160.781749491427</v>
      </c>
      <c r="J509" s="8">
        <f t="shared" si="29"/>
        <v>16094.029431813626</v>
      </c>
      <c r="K509" s="10">
        <v>0</v>
      </c>
      <c r="L509" s="10">
        <v>150088863</v>
      </c>
      <c r="M509" s="8">
        <f t="shared" si="30"/>
        <v>10904.45095902354</v>
      </c>
      <c r="N509" s="8">
        <f t="shared" si="31"/>
        <v>6018.239023216649</v>
      </c>
    </row>
    <row r="510" spans="2:14" ht="13.5">
      <c r="B510" s="6" t="s">
        <v>1194</v>
      </c>
      <c r="C510" s="6">
        <v>8</v>
      </c>
      <c r="D510" s="6" t="s">
        <v>1250</v>
      </c>
      <c r="E510" s="9">
        <v>17540</v>
      </c>
      <c r="F510" s="9">
        <v>32870</v>
      </c>
      <c r="G510" s="10">
        <v>518296091</v>
      </c>
      <c r="H510" s="10">
        <v>699559046</v>
      </c>
      <c r="I510" s="8">
        <f t="shared" si="28"/>
        <v>39883.64002280502</v>
      </c>
      <c r="J510" s="8">
        <f t="shared" si="29"/>
        <v>21282.599513233952</v>
      </c>
      <c r="K510" s="10">
        <v>0</v>
      </c>
      <c r="L510" s="10">
        <v>2425353</v>
      </c>
      <c r="M510" s="8">
        <f t="shared" si="30"/>
        <v>138.2755416191562</v>
      </c>
      <c r="N510" s="8">
        <f t="shared" si="31"/>
        <v>73.78621843626406</v>
      </c>
    </row>
    <row r="511" spans="2:14" ht="13.5">
      <c r="B511" s="6" t="s">
        <v>1194</v>
      </c>
      <c r="C511" s="6">
        <v>9</v>
      </c>
      <c r="D511" s="6" t="s">
        <v>1249</v>
      </c>
      <c r="E511" s="9">
        <v>13144</v>
      </c>
      <c r="F511" s="9">
        <v>24218</v>
      </c>
      <c r="G511" s="10">
        <v>45357493</v>
      </c>
      <c r="H511" s="10">
        <v>637373944</v>
      </c>
      <c r="I511" s="8">
        <f t="shared" si="28"/>
        <v>48491.626902008524</v>
      </c>
      <c r="J511" s="8">
        <f t="shared" si="29"/>
        <v>26318.190767197953</v>
      </c>
      <c r="K511" s="10">
        <v>0</v>
      </c>
      <c r="L511" s="10">
        <v>7966383</v>
      </c>
      <c r="M511" s="8">
        <f t="shared" si="30"/>
        <v>606.0851339013999</v>
      </c>
      <c r="N511" s="8">
        <f t="shared" si="31"/>
        <v>328.94471054587495</v>
      </c>
    </row>
    <row r="512" spans="2:14" ht="13.5">
      <c r="B512" s="6" t="s">
        <v>1194</v>
      </c>
      <c r="C512" s="6">
        <v>10</v>
      </c>
      <c r="D512" s="6" t="s">
        <v>1248</v>
      </c>
      <c r="E512" s="9">
        <v>14720</v>
      </c>
      <c r="F512" s="9">
        <v>26638</v>
      </c>
      <c r="G512" s="10">
        <v>517436544</v>
      </c>
      <c r="H512" s="10">
        <v>400000000</v>
      </c>
      <c r="I512" s="8">
        <f t="shared" si="28"/>
        <v>27173.91304347826</v>
      </c>
      <c r="J512" s="8">
        <f t="shared" si="29"/>
        <v>15016.142353029507</v>
      </c>
      <c r="K512" s="10">
        <v>0</v>
      </c>
      <c r="L512" s="10">
        <v>18679</v>
      </c>
      <c r="M512" s="8">
        <f t="shared" si="30"/>
        <v>1.2689538043478261</v>
      </c>
      <c r="N512" s="8">
        <f t="shared" si="31"/>
        <v>0.7012163075305954</v>
      </c>
    </row>
    <row r="513" spans="2:14" ht="13.5">
      <c r="B513" s="6" t="s">
        <v>1194</v>
      </c>
      <c r="C513" s="6">
        <v>11</v>
      </c>
      <c r="D513" s="6" t="s">
        <v>1247</v>
      </c>
      <c r="E513" s="9">
        <v>42978</v>
      </c>
      <c r="F513" s="9">
        <v>76849</v>
      </c>
      <c r="G513" s="10">
        <v>1035426574</v>
      </c>
      <c r="H513" s="10">
        <v>1950000000</v>
      </c>
      <c r="I513" s="8">
        <f t="shared" si="28"/>
        <v>45372.050816696916</v>
      </c>
      <c r="J513" s="8">
        <f t="shared" si="29"/>
        <v>25374.43558146495</v>
      </c>
      <c r="K513" s="10">
        <v>0</v>
      </c>
      <c r="L513" s="10">
        <v>105151</v>
      </c>
      <c r="M513" s="8">
        <f t="shared" si="30"/>
        <v>2.4466238540648706</v>
      </c>
      <c r="N513" s="8">
        <f t="shared" si="31"/>
        <v>1.368280654270062</v>
      </c>
    </row>
    <row r="514" spans="2:14" ht="13.5">
      <c r="B514" s="6" t="s">
        <v>1194</v>
      </c>
      <c r="C514" s="6">
        <v>12</v>
      </c>
      <c r="D514" s="6" t="s">
        <v>1246</v>
      </c>
      <c r="E514" s="9">
        <v>25717</v>
      </c>
      <c r="F514" s="9">
        <v>46423</v>
      </c>
      <c r="G514" s="10">
        <v>912047018</v>
      </c>
      <c r="H514" s="10">
        <v>832194197</v>
      </c>
      <c r="I514" s="8">
        <f t="shared" si="28"/>
        <v>32359.691915853327</v>
      </c>
      <c r="J514" s="8">
        <f t="shared" si="29"/>
        <v>17926.333864679145</v>
      </c>
      <c r="K514" s="10">
        <v>0</v>
      </c>
      <c r="L514" s="10">
        <v>3845826</v>
      </c>
      <c r="M514" s="8">
        <f t="shared" si="30"/>
        <v>149.5441147878835</v>
      </c>
      <c r="N514" s="8">
        <f t="shared" si="31"/>
        <v>82.84311655860242</v>
      </c>
    </row>
    <row r="515" spans="2:14" ht="13.5">
      <c r="B515" s="6" t="s">
        <v>1194</v>
      </c>
      <c r="C515" s="6">
        <v>13</v>
      </c>
      <c r="D515" s="6" t="s">
        <v>1245</v>
      </c>
      <c r="E515" s="9">
        <v>8733</v>
      </c>
      <c r="F515" s="9">
        <v>15923</v>
      </c>
      <c r="G515" s="10">
        <v>582604720</v>
      </c>
      <c r="H515" s="10">
        <v>399833564</v>
      </c>
      <c r="I515" s="8">
        <f t="shared" si="28"/>
        <v>45784.21664949044</v>
      </c>
      <c r="J515" s="8">
        <f t="shared" si="29"/>
        <v>25110.441750926333</v>
      </c>
      <c r="K515" s="10">
        <v>0</v>
      </c>
      <c r="L515" s="10">
        <v>300879440</v>
      </c>
      <c r="M515" s="8">
        <f t="shared" si="30"/>
        <v>34453.15928088858</v>
      </c>
      <c r="N515" s="8">
        <f t="shared" si="31"/>
        <v>18895.90152609433</v>
      </c>
    </row>
    <row r="516" spans="2:14" ht="13.5">
      <c r="B516" s="6" t="s">
        <v>1194</v>
      </c>
      <c r="C516" s="6">
        <v>14</v>
      </c>
      <c r="D516" s="6" t="s">
        <v>1244</v>
      </c>
      <c r="E516" s="9">
        <v>17779</v>
      </c>
      <c r="F516" s="9">
        <v>32124</v>
      </c>
      <c r="G516" s="10">
        <v>447714553</v>
      </c>
      <c r="H516" s="10">
        <v>563394000</v>
      </c>
      <c r="I516" s="8">
        <f t="shared" si="28"/>
        <v>31688.733899544408</v>
      </c>
      <c r="J516" s="8">
        <f t="shared" si="29"/>
        <v>17538.10235338065</v>
      </c>
      <c r="K516" s="10">
        <v>0</v>
      </c>
      <c r="L516" s="10">
        <v>63079352</v>
      </c>
      <c r="M516" s="8">
        <f t="shared" si="30"/>
        <v>3547.9696270881377</v>
      </c>
      <c r="N516" s="8">
        <f t="shared" si="31"/>
        <v>1963.6207197111194</v>
      </c>
    </row>
    <row r="517" spans="2:14" ht="13.5">
      <c r="B517" s="6" t="s">
        <v>1194</v>
      </c>
      <c r="C517" s="6">
        <v>15</v>
      </c>
      <c r="D517" s="6" t="s">
        <v>1243</v>
      </c>
      <c r="E517" s="9">
        <v>22934</v>
      </c>
      <c r="F517" s="9">
        <v>43640</v>
      </c>
      <c r="G517" s="10">
        <v>723979321</v>
      </c>
      <c r="H517" s="10">
        <v>998365886</v>
      </c>
      <c r="I517" s="8">
        <f aca="true" t="shared" si="32" ref="I517:I580">H517/E517</f>
        <v>43532.1307229441</v>
      </c>
      <c r="J517" s="8">
        <f aca="true" t="shared" si="33" ref="J517:J580">H517/F517</f>
        <v>22877.31177818515</v>
      </c>
      <c r="K517" s="10">
        <v>0</v>
      </c>
      <c r="L517" s="10">
        <v>20189739</v>
      </c>
      <c r="M517" s="8">
        <f aca="true" t="shared" si="34" ref="M517:M580">L517/E517</f>
        <v>880.3409348565449</v>
      </c>
      <c r="N517" s="8">
        <f aca="true" t="shared" si="35" ref="N517:N580">L517/F517</f>
        <v>462.6429651695692</v>
      </c>
    </row>
    <row r="518" spans="2:14" ht="13.5">
      <c r="B518" s="6" t="s">
        <v>1194</v>
      </c>
      <c r="C518" s="6">
        <v>16</v>
      </c>
      <c r="D518" s="6" t="s">
        <v>1242</v>
      </c>
      <c r="E518" s="9">
        <v>35773</v>
      </c>
      <c r="F518" s="9">
        <v>63152</v>
      </c>
      <c r="G518" s="10">
        <v>1173972297</v>
      </c>
      <c r="H518" s="10">
        <v>1445680000</v>
      </c>
      <c r="I518" s="8">
        <f t="shared" si="32"/>
        <v>40412.601682833425</v>
      </c>
      <c r="J518" s="8">
        <f t="shared" si="33"/>
        <v>22892.069926526478</v>
      </c>
      <c r="K518" s="10">
        <v>0</v>
      </c>
      <c r="L518" s="10">
        <v>11149188</v>
      </c>
      <c r="M518" s="8">
        <f t="shared" si="34"/>
        <v>311.6648869258938</v>
      </c>
      <c r="N518" s="8">
        <f t="shared" si="35"/>
        <v>176.54528756017228</v>
      </c>
    </row>
    <row r="519" spans="2:14" ht="13.5">
      <c r="B519" s="6" t="s">
        <v>1194</v>
      </c>
      <c r="C519" s="6">
        <v>17</v>
      </c>
      <c r="D519" s="6" t="s">
        <v>1241</v>
      </c>
      <c r="E519" s="9">
        <v>43167</v>
      </c>
      <c r="F519" s="9">
        <v>76641</v>
      </c>
      <c r="G519" s="10">
        <v>588411583</v>
      </c>
      <c r="H519" s="10">
        <v>839984143</v>
      </c>
      <c r="I519" s="8">
        <f t="shared" si="32"/>
        <v>19458.94185373086</v>
      </c>
      <c r="J519" s="8">
        <f t="shared" si="33"/>
        <v>10959.984120770867</v>
      </c>
      <c r="K519" s="10">
        <v>0</v>
      </c>
      <c r="L519" s="10">
        <v>4230044</v>
      </c>
      <c r="M519" s="8">
        <f t="shared" si="34"/>
        <v>97.9925405981421</v>
      </c>
      <c r="N519" s="8">
        <f t="shared" si="35"/>
        <v>55.19296460119257</v>
      </c>
    </row>
    <row r="520" spans="2:14" ht="13.5">
      <c r="B520" s="6" t="s">
        <v>1194</v>
      </c>
      <c r="C520" s="6">
        <v>18</v>
      </c>
      <c r="D520" s="6" t="s">
        <v>1240</v>
      </c>
      <c r="E520" s="9">
        <v>55186</v>
      </c>
      <c r="F520" s="9">
        <v>97701</v>
      </c>
      <c r="G520" s="10">
        <v>1334221546</v>
      </c>
      <c r="H520" s="10">
        <v>900000000</v>
      </c>
      <c r="I520" s="8">
        <f t="shared" si="32"/>
        <v>16308.484035806183</v>
      </c>
      <c r="J520" s="8">
        <f t="shared" si="33"/>
        <v>9211.778794485215</v>
      </c>
      <c r="K520" s="10">
        <v>0</v>
      </c>
      <c r="L520" s="10">
        <v>150000</v>
      </c>
      <c r="M520" s="8">
        <f t="shared" si="34"/>
        <v>2.718080672634364</v>
      </c>
      <c r="N520" s="8">
        <f t="shared" si="35"/>
        <v>1.5352964657475359</v>
      </c>
    </row>
    <row r="521" spans="2:14" ht="13.5">
      <c r="B521" s="6" t="s">
        <v>1194</v>
      </c>
      <c r="C521" s="6">
        <v>19</v>
      </c>
      <c r="D521" s="6" t="s">
        <v>1239</v>
      </c>
      <c r="E521" s="9">
        <v>13539</v>
      </c>
      <c r="F521" s="9">
        <v>21821</v>
      </c>
      <c r="G521" s="10">
        <v>256824211</v>
      </c>
      <c r="H521" s="10">
        <v>492465921</v>
      </c>
      <c r="I521" s="8">
        <f t="shared" si="32"/>
        <v>36373.87702193663</v>
      </c>
      <c r="J521" s="8">
        <f t="shared" si="33"/>
        <v>22568.43962238211</v>
      </c>
      <c r="K521" s="10">
        <v>0</v>
      </c>
      <c r="L521" s="10">
        <v>0</v>
      </c>
      <c r="M521" s="8">
        <f t="shared" si="34"/>
        <v>0</v>
      </c>
      <c r="N521" s="8">
        <f t="shared" si="35"/>
        <v>0</v>
      </c>
    </row>
    <row r="522" spans="2:14" ht="13.5">
      <c r="B522" s="6" t="s">
        <v>1194</v>
      </c>
      <c r="C522" s="6">
        <v>20</v>
      </c>
      <c r="D522" s="6" t="s">
        <v>1238</v>
      </c>
      <c r="E522" s="9">
        <v>19762</v>
      </c>
      <c r="F522" s="9">
        <v>34436</v>
      </c>
      <c r="G522" s="10">
        <v>336416989</v>
      </c>
      <c r="H522" s="10">
        <v>876202000</v>
      </c>
      <c r="I522" s="8">
        <f t="shared" si="32"/>
        <v>44337.71885436697</v>
      </c>
      <c r="J522" s="8">
        <f t="shared" si="33"/>
        <v>25444.360552909744</v>
      </c>
      <c r="K522" s="10">
        <v>0</v>
      </c>
      <c r="L522" s="10">
        <v>13985716</v>
      </c>
      <c r="M522" s="8">
        <f t="shared" si="34"/>
        <v>707.7075194818339</v>
      </c>
      <c r="N522" s="8">
        <f t="shared" si="35"/>
        <v>406.13648507376</v>
      </c>
    </row>
    <row r="523" spans="2:14" ht="13.5">
      <c r="B523" s="6" t="s">
        <v>1194</v>
      </c>
      <c r="C523" s="6">
        <v>21</v>
      </c>
      <c r="D523" s="6" t="s">
        <v>1237</v>
      </c>
      <c r="E523" s="9">
        <v>24505</v>
      </c>
      <c r="F523" s="9">
        <v>45059</v>
      </c>
      <c r="G523" s="10">
        <v>201942311</v>
      </c>
      <c r="H523" s="10">
        <v>1088545589</v>
      </c>
      <c r="I523" s="8">
        <f t="shared" si="32"/>
        <v>44421.366619057335</v>
      </c>
      <c r="J523" s="8">
        <f t="shared" si="33"/>
        <v>24158.22785680996</v>
      </c>
      <c r="K523" s="10">
        <v>0</v>
      </c>
      <c r="L523" s="10">
        <v>22961095</v>
      </c>
      <c r="M523" s="8">
        <f t="shared" si="34"/>
        <v>936.9963272801469</v>
      </c>
      <c r="N523" s="8">
        <f t="shared" si="35"/>
        <v>509.5784415987927</v>
      </c>
    </row>
    <row r="524" spans="2:14" ht="13.5">
      <c r="B524" s="6" t="s">
        <v>1194</v>
      </c>
      <c r="C524" s="6">
        <v>22</v>
      </c>
      <c r="D524" s="6" t="s">
        <v>1236</v>
      </c>
      <c r="E524" s="9">
        <v>10339</v>
      </c>
      <c r="F524" s="9">
        <v>18648</v>
      </c>
      <c r="G524" s="10">
        <v>106142132</v>
      </c>
      <c r="H524" s="10">
        <v>360482000</v>
      </c>
      <c r="I524" s="8">
        <f t="shared" si="32"/>
        <v>34866.234645516975</v>
      </c>
      <c r="J524" s="8">
        <f t="shared" si="33"/>
        <v>19330.86658086658</v>
      </c>
      <c r="K524" s="10">
        <v>0</v>
      </c>
      <c r="L524" s="10">
        <v>14974648</v>
      </c>
      <c r="M524" s="8">
        <f t="shared" si="34"/>
        <v>1448.3652190734113</v>
      </c>
      <c r="N524" s="8">
        <f t="shared" si="35"/>
        <v>803.016302016302</v>
      </c>
    </row>
    <row r="525" spans="2:14" ht="13.5">
      <c r="B525" s="6" t="s">
        <v>1194</v>
      </c>
      <c r="C525" s="6">
        <v>23</v>
      </c>
      <c r="D525" s="6" t="s">
        <v>1235</v>
      </c>
      <c r="E525" s="9">
        <v>20243</v>
      </c>
      <c r="F525" s="9">
        <v>34178</v>
      </c>
      <c r="G525" s="10">
        <v>397169514</v>
      </c>
      <c r="H525" s="10">
        <v>850000000</v>
      </c>
      <c r="I525" s="8">
        <f t="shared" si="32"/>
        <v>41989.8236427407</v>
      </c>
      <c r="J525" s="8">
        <f t="shared" si="33"/>
        <v>24869.799286090467</v>
      </c>
      <c r="K525" s="10">
        <v>0</v>
      </c>
      <c r="L525" s="10">
        <v>374475600</v>
      </c>
      <c r="M525" s="8">
        <f t="shared" si="34"/>
        <v>18499.016944128834</v>
      </c>
      <c r="N525" s="8">
        <f t="shared" si="35"/>
        <v>10956.627070045059</v>
      </c>
    </row>
    <row r="526" spans="2:14" ht="13.5">
      <c r="B526" s="6" t="s">
        <v>1194</v>
      </c>
      <c r="C526" s="6">
        <v>24</v>
      </c>
      <c r="D526" s="6" t="s">
        <v>1234</v>
      </c>
      <c r="E526" s="9">
        <v>11810</v>
      </c>
      <c r="F526" s="9">
        <v>20455</v>
      </c>
      <c r="G526" s="10">
        <v>416289385</v>
      </c>
      <c r="H526" s="10">
        <v>124440000</v>
      </c>
      <c r="I526" s="8">
        <f t="shared" si="32"/>
        <v>10536.833192209991</v>
      </c>
      <c r="J526" s="8">
        <f t="shared" si="33"/>
        <v>6083.598142263505</v>
      </c>
      <c r="K526" s="10">
        <v>0</v>
      </c>
      <c r="L526" s="10">
        <v>462512075</v>
      </c>
      <c r="M526" s="8">
        <f t="shared" si="34"/>
        <v>39162.749788314984</v>
      </c>
      <c r="N526" s="8">
        <f t="shared" si="35"/>
        <v>22611.198973356146</v>
      </c>
    </row>
    <row r="527" spans="2:14" ht="13.5">
      <c r="B527" s="6" t="s">
        <v>1194</v>
      </c>
      <c r="C527" s="6">
        <v>25</v>
      </c>
      <c r="D527" s="6" t="s">
        <v>1233</v>
      </c>
      <c r="E527" s="9">
        <v>11168</v>
      </c>
      <c r="F527" s="9">
        <v>18556</v>
      </c>
      <c r="G527" s="10">
        <v>454578288</v>
      </c>
      <c r="H527" s="10">
        <v>694576000</v>
      </c>
      <c r="I527" s="8">
        <f t="shared" si="32"/>
        <v>62193.40974212034</v>
      </c>
      <c r="J527" s="8">
        <f t="shared" si="33"/>
        <v>37431.34296184523</v>
      </c>
      <c r="K527" s="10">
        <v>0</v>
      </c>
      <c r="L527" s="10">
        <v>17178000</v>
      </c>
      <c r="M527" s="8">
        <f t="shared" si="34"/>
        <v>1538.1446991404011</v>
      </c>
      <c r="N527" s="8">
        <f t="shared" si="35"/>
        <v>925.7383056693253</v>
      </c>
    </row>
    <row r="528" spans="2:14" ht="13.5">
      <c r="B528" s="6" t="s">
        <v>1194</v>
      </c>
      <c r="C528" s="6">
        <v>26</v>
      </c>
      <c r="D528" s="6" t="s">
        <v>1232</v>
      </c>
      <c r="E528" s="9">
        <v>27746</v>
      </c>
      <c r="F528" s="9">
        <v>49337</v>
      </c>
      <c r="G528" s="10">
        <v>755057981</v>
      </c>
      <c r="H528" s="10">
        <v>800000000</v>
      </c>
      <c r="I528" s="8">
        <f t="shared" si="32"/>
        <v>28832.984934765373</v>
      </c>
      <c r="J528" s="8">
        <f t="shared" si="33"/>
        <v>16215.011046476275</v>
      </c>
      <c r="K528" s="10">
        <v>0</v>
      </c>
      <c r="L528" s="10">
        <v>17169210</v>
      </c>
      <c r="M528" s="8">
        <f t="shared" si="34"/>
        <v>618.7994665897787</v>
      </c>
      <c r="N528" s="8">
        <f t="shared" si="35"/>
        <v>347.99866226158866</v>
      </c>
    </row>
    <row r="529" spans="2:14" ht="13.5">
      <c r="B529" s="6" t="s">
        <v>1194</v>
      </c>
      <c r="C529" s="6">
        <v>27</v>
      </c>
      <c r="D529" s="6" t="s">
        <v>1231</v>
      </c>
      <c r="E529" s="9">
        <v>12064</v>
      </c>
      <c r="F529" s="9">
        <v>21754</v>
      </c>
      <c r="G529" s="10">
        <v>414888818</v>
      </c>
      <c r="H529" s="10">
        <v>493415000</v>
      </c>
      <c r="I529" s="8">
        <f t="shared" si="32"/>
        <v>40899.78448275862</v>
      </c>
      <c r="J529" s="8">
        <f t="shared" si="33"/>
        <v>22681.57580215133</v>
      </c>
      <c r="K529" s="10">
        <v>0</v>
      </c>
      <c r="L529" s="10">
        <v>819493</v>
      </c>
      <c r="M529" s="8">
        <f t="shared" si="34"/>
        <v>67.92879641909815</v>
      </c>
      <c r="N529" s="8">
        <f t="shared" si="35"/>
        <v>37.67091109680978</v>
      </c>
    </row>
    <row r="530" spans="2:14" ht="13.5">
      <c r="B530" s="6" t="s">
        <v>1194</v>
      </c>
      <c r="C530" s="6">
        <v>28</v>
      </c>
      <c r="D530" s="6" t="s">
        <v>1230</v>
      </c>
      <c r="E530" s="9">
        <v>24335</v>
      </c>
      <c r="F530" s="9">
        <v>43897</v>
      </c>
      <c r="G530" s="10">
        <v>929921837</v>
      </c>
      <c r="H530" s="10">
        <v>268498000</v>
      </c>
      <c r="I530" s="8">
        <f t="shared" si="32"/>
        <v>11033.408670638997</v>
      </c>
      <c r="J530" s="8">
        <f t="shared" si="33"/>
        <v>6116.545549809782</v>
      </c>
      <c r="K530" s="10">
        <v>0</v>
      </c>
      <c r="L530" s="10">
        <v>182031189</v>
      </c>
      <c r="M530" s="8">
        <f t="shared" si="34"/>
        <v>7480.221450585576</v>
      </c>
      <c r="N530" s="8">
        <f t="shared" si="35"/>
        <v>4146.779711597604</v>
      </c>
    </row>
    <row r="531" spans="2:14" ht="13.5">
      <c r="B531" s="6" t="s">
        <v>1194</v>
      </c>
      <c r="C531" s="6">
        <v>29</v>
      </c>
      <c r="D531" s="6" t="s">
        <v>1229</v>
      </c>
      <c r="E531" s="9">
        <v>11488</v>
      </c>
      <c r="F531" s="9">
        <v>20571</v>
      </c>
      <c r="G531" s="10">
        <v>210958621</v>
      </c>
      <c r="H531" s="10">
        <v>235979000</v>
      </c>
      <c r="I531" s="8">
        <f t="shared" si="32"/>
        <v>20541.34749303621</v>
      </c>
      <c r="J531" s="8">
        <f t="shared" si="33"/>
        <v>11471.440377230081</v>
      </c>
      <c r="K531" s="10">
        <v>0</v>
      </c>
      <c r="L531" s="10">
        <v>139098522</v>
      </c>
      <c r="M531" s="8">
        <f t="shared" si="34"/>
        <v>12108.158252089137</v>
      </c>
      <c r="N531" s="8">
        <f t="shared" si="35"/>
        <v>6761.874580720431</v>
      </c>
    </row>
    <row r="532" spans="2:14" ht="13.5">
      <c r="B532" s="6" t="s">
        <v>1194</v>
      </c>
      <c r="C532" s="6">
        <v>30</v>
      </c>
      <c r="D532" s="6" t="s">
        <v>1228</v>
      </c>
      <c r="E532" s="9">
        <v>15034</v>
      </c>
      <c r="F532" s="9">
        <v>28629</v>
      </c>
      <c r="G532" s="10">
        <v>329492792</v>
      </c>
      <c r="H532" s="10">
        <v>441705911</v>
      </c>
      <c r="I532" s="8">
        <f t="shared" si="32"/>
        <v>29380.465012638022</v>
      </c>
      <c r="J532" s="8">
        <f t="shared" si="33"/>
        <v>15428.618219288135</v>
      </c>
      <c r="K532" s="10">
        <v>0</v>
      </c>
      <c r="L532" s="10">
        <v>654425</v>
      </c>
      <c r="M532" s="8">
        <f t="shared" si="34"/>
        <v>43.529666090195555</v>
      </c>
      <c r="N532" s="8">
        <f t="shared" si="35"/>
        <v>22.85881448880506</v>
      </c>
    </row>
    <row r="533" spans="2:14" ht="13.5">
      <c r="B533" s="6" t="s">
        <v>1194</v>
      </c>
      <c r="C533" s="6">
        <v>31</v>
      </c>
      <c r="D533" s="6" t="s">
        <v>1227</v>
      </c>
      <c r="E533" s="9">
        <v>17918</v>
      </c>
      <c r="F533" s="9">
        <v>31568</v>
      </c>
      <c r="G533" s="10">
        <v>62575869</v>
      </c>
      <c r="H533" s="10">
        <v>635000000</v>
      </c>
      <c r="I533" s="8">
        <f t="shared" si="32"/>
        <v>35439.2231275812</v>
      </c>
      <c r="J533" s="8">
        <f t="shared" si="33"/>
        <v>20115.306639635073</v>
      </c>
      <c r="K533" s="10">
        <v>0</v>
      </c>
      <c r="L533" s="10">
        <v>20354272</v>
      </c>
      <c r="M533" s="8">
        <f t="shared" si="34"/>
        <v>1135.9678535550843</v>
      </c>
      <c r="N533" s="8">
        <f t="shared" si="35"/>
        <v>644.7754688291941</v>
      </c>
    </row>
    <row r="534" spans="2:14" ht="13.5">
      <c r="B534" s="6" t="s">
        <v>1194</v>
      </c>
      <c r="C534" s="6">
        <v>32</v>
      </c>
      <c r="D534" s="6" t="s">
        <v>1226</v>
      </c>
      <c r="E534" s="9">
        <v>17293</v>
      </c>
      <c r="F534" s="9">
        <v>30232</v>
      </c>
      <c r="G534" s="10">
        <v>227894628</v>
      </c>
      <c r="H534" s="10">
        <v>865082432</v>
      </c>
      <c r="I534" s="8">
        <f t="shared" si="32"/>
        <v>50025.006187474704</v>
      </c>
      <c r="J534" s="8">
        <f t="shared" si="33"/>
        <v>28614.7933315692</v>
      </c>
      <c r="K534" s="10">
        <v>0</v>
      </c>
      <c r="L534" s="10">
        <v>25558859</v>
      </c>
      <c r="M534" s="8">
        <f t="shared" si="34"/>
        <v>1477.9887237610594</v>
      </c>
      <c r="N534" s="8">
        <f t="shared" si="35"/>
        <v>845.4240209050013</v>
      </c>
    </row>
    <row r="535" spans="2:14" ht="13.5">
      <c r="B535" s="6" t="s">
        <v>1194</v>
      </c>
      <c r="C535" s="6">
        <v>33</v>
      </c>
      <c r="D535" s="6" t="s">
        <v>1225</v>
      </c>
      <c r="E535" s="9">
        <v>25019</v>
      </c>
      <c r="F535" s="9">
        <v>46909</v>
      </c>
      <c r="G535" s="10">
        <v>425137823</v>
      </c>
      <c r="H535" s="10">
        <v>883044554</v>
      </c>
      <c r="I535" s="8">
        <f t="shared" si="32"/>
        <v>35294.95799192614</v>
      </c>
      <c r="J535" s="8">
        <f t="shared" si="33"/>
        <v>18824.629687266835</v>
      </c>
      <c r="K535" s="10">
        <v>225947065</v>
      </c>
      <c r="L535" s="10">
        <v>1618343</v>
      </c>
      <c r="M535" s="8">
        <f t="shared" si="34"/>
        <v>64.6845597346017</v>
      </c>
      <c r="N535" s="8">
        <f t="shared" si="35"/>
        <v>34.4996269372615</v>
      </c>
    </row>
    <row r="536" spans="2:14" ht="13.5">
      <c r="B536" s="6" t="s">
        <v>1194</v>
      </c>
      <c r="C536" s="6">
        <v>34</v>
      </c>
      <c r="D536" s="6" t="s">
        <v>1224</v>
      </c>
      <c r="E536" s="9">
        <v>9786</v>
      </c>
      <c r="F536" s="9">
        <v>17473</v>
      </c>
      <c r="G536" s="10">
        <v>368319487</v>
      </c>
      <c r="H536" s="10">
        <v>100000000</v>
      </c>
      <c r="I536" s="8">
        <f t="shared" si="32"/>
        <v>10218.679746576743</v>
      </c>
      <c r="J536" s="8">
        <f t="shared" si="33"/>
        <v>5723.1156641675725</v>
      </c>
      <c r="K536" s="10">
        <v>0</v>
      </c>
      <c r="L536" s="10">
        <v>1357000</v>
      </c>
      <c r="M536" s="8">
        <f t="shared" si="34"/>
        <v>138.6674841610464</v>
      </c>
      <c r="N536" s="8">
        <f t="shared" si="35"/>
        <v>77.66267956275397</v>
      </c>
    </row>
    <row r="537" spans="2:14" ht="13.5">
      <c r="B537" s="6" t="s">
        <v>1194</v>
      </c>
      <c r="C537" s="6">
        <v>35</v>
      </c>
      <c r="D537" s="6" t="s">
        <v>1223</v>
      </c>
      <c r="E537" s="9">
        <v>5996</v>
      </c>
      <c r="F537" s="9">
        <v>11337</v>
      </c>
      <c r="G537" s="10">
        <v>117592032</v>
      </c>
      <c r="H537" s="10">
        <v>100001000</v>
      </c>
      <c r="I537" s="8">
        <f t="shared" si="32"/>
        <v>16677.951967978654</v>
      </c>
      <c r="J537" s="8">
        <f t="shared" si="33"/>
        <v>8820.763870512481</v>
      </c>
      <c r="K537" s="10">
        <v>0</v>
      </c>
      <c r="L537" s="10">
        <v>11910716</v>
      </c>
      <c r="M537" s="8">
        <f t="shared" si="34"/>
        <v>1986.4436290860574</v>
      </c>
      <c r="N537" s="8">
        <f t="shared" si="35"/>
        <v>1050.6056275910735</v>
      </c>
    </row>
    <row r="538" spans="2:14" ht="13.5">
      <c r="B538" s="6" t="s">
        <v>1194</v>
      </c>
      <c r="C538" s="6">
        <v>36</v>
      </c>
      <c r="D538" s="6" t="s">
        <v>1222</v>
      </c>
      <c r="E538" s="9">
        <v>6365</v>
      </c>
      <c r="F538" s="9">
        <v>11955</v>
      </c>
      <c r="G538" s="10">
        <v>278406719</v>
      </c>
      <c r="H538" s="10">
        <v>302130683</v>
      </c>
      <c r="I538" s="8">
        <f t="shared" si="32"/>
        <v>47467.50714846818</v>
      </c>
      <c r="J538" s="8">
        <f t="shared" si="33"/>
        <v>25272.328147218737</v>
      </c>
      <c r="K538" s="10">
        <v>0</v>
      </c>
      <c r="L538" s="10">
        <v>8257955</v>
      </c>
      <c r="M538" s="8">
        <f t="shared" si="34"/>
        <v>1297.4006284367636</v>
      </c>
      <c r="N538" s="8">
        <f t="shared" si="35"/>
        <v>690.7532413216228</v>
      </c>
    </row>
    <row r="539" spans="2:14" ht="13.5">
      <c r="B539" s="6" t="s">
        <v>1194</v>
      </c>
      <c r="C539" s="6">
        <v>37</v>
      </c>
      <c r="D539" s="6" t="s">
        <v>1221</v>
      </c>
      <c r="E539" s="9">
        <v>17113</v>
      </c>
      <c r="F539" s="9">
        <v>30075</v>
      </c>
      <c r="G539" s="10">
        <v>672271251</v>
      </c>
      <c r="H539" s="10">
        <v>505000000</v>
      </c>
      <c r="I539" s="8">
        <f t="shared" si="32"/>
        <v>29509.729445450826</v>
      </c>
      <c r="J539" s="8">
        <f t="shared" si="33"/>
        <v>16791.35494596841</v>
      </c>
      <c r="K539" s="10">
        <v>0</v>
      </c>
      <c r="L539" s="10">
        <v>130483</v>
      </c>
      <c r="M539" s="8">
        <f t="shared" si="34"/>
        <v>7.624788172734179</v>
      </c>
      <c r="N539" s="8">
        <f t="shared" si="35"/>
        <v>4.338586866167914</v>
      </c>
    </row>
    <row r="540" spans="2:14" ht="13.5">
      <c r="B540" s="6" t="s">
        <v>1194</v>
      </c>
      <c r="C540" s="6">
        <v>38</v>
      </c>
      <c r="D540" s="6" t="s">
        <v>1220</v>
      </c>
      <c r="E540" s="9">
        <v>6395</v>
      </c>
      <c r="F540" s="9">
        <v>11360</v>
      </c>
      <c r="G540" s="10">
        <v>308614404</v>
      </c>
      <c r="H540" s="10">
        <v>10000000</v>
      </c>
      <c r="I540" s="8">
        <f t="shared" si="32"/>
        <v>1563.721657544957</v>
      </c>
      <c r="J540" s="8">
        <f t="shared" si="33"/>
        <v>880.2816901408451</v>
      </c>
      <c r="K540" s="10">
        <v>0</v>
      </c>
      <c r="L540" s="10">
        <v>295906433</v>
      </c>
      <c r="M540" s="8">
        <f t="shared" si="34"/>
        <v>46271.52978889758</v>
      </c>
      <c r="N540" s="8">
        <f t="shared" si="35"/>
        <v>26048.101496478874</v>
      </c>
    </row>
    <row r="541" spans="2:14" ht="13.5">
      <c r="B541" s="6" t="s">
        <v>1194</v>
      </c>
      <c r="C541" s="6">
        <v>39</v>
      </c>
      <c r="D541" s="6" t="s">
        <v>1219</v>
      </c>
      <c r="E541" s="9">
        <v>2172</v>
      </c>
      <c r="F541" s="9">
        <v>4031</v>
      </c>
      <c r="G541" s="10">
        <v>86272942</v>
      </c>
      <c r="H541" s="10">
        <v>45672043</v>
      </c>
      <c r="I541" s="8">
        <f t="shared" si="32"/>
        <v>21027.644106813997</v>
      </c>
      <c r="J541" s="8">
        <f t="shared" si="33"/>
        <v>11330.20168692632</v>
      </c>
      <c r="K541" s="10">
        <v>0</v>
      </c>
      <c r="L541" s="10">
        <v>12974000</v>
      </c>
      <c r="M541" s="8">
        <f t="shared" si="34"/>
        <v>5973.29650092081</v>
      </c>
      <c r="N541" s="8">
        <f t="shared" si="35"/>
        <v>3218.556189531134</v>
      </c>
    </row>
    <row r="542" spans="2:14" ht="13.5">
      <c r="B542" s="6" t="s">
        <v>1194</v>
      </c>
      <c r="C542" s="6">
        <v>40</v>
      </c>
      <c r="D542" s="6" t="s">
        <v>1218</v>
      </c>
      <c r="E542" s="9">
        <v>10868</v>
      </c>
      <c r="F542" s="9">
        <v>19834</v>
      </c>
      <c r="G542" s="10">
        <v>484368949</v>
      </c>
      <c r="H542" s="10">
        <v>212000000</v>
      </c>
      <c r="I542" s="8">
        <f t="shared" si="32"/>
        <v>19506.80898049319</v>
      </c>
      <c r="J542" s="8">
        <f t="shared" si="33"/>
        <v>10688.716345669052</v>
      </c>
      <c r="K542" s="10">
        <v>0</v>
      </c>
      <c r="L542" s="10">
        <v>110000000</v>
      </c>
      <c r="M542" s="8">
        <f t="shared" si="34"/>
        <v>10121.457489878543</v>
      </c>
      <c r="N542" s="8">
        <f t="shared" si="35"/>
        <v>5546.032066149037</v>
      </c>
    </row>
    <row r="543" spans="2:14" ht="13.5">
      <c r="B543" s="6" t="s">
        <v>1194</v>
      </c>
      <c r="C543" s="6">
        <v>41</v>
      </c>
      <c r="D543" s="6" t="s">
        <v>1217</v>
      </c>
      <c r="E543" s="9">
        <v>9617</v>
      </c>
      <c r="F543" s="9">
        <v>17963</v>
      </c>
      <c r="G543" s="10">
        <v>75643089</v>
      </c>
      <c r="H543" s="10">
        <v>200374000</v>
      </c>
      <c r="I543" s="8">
        <f t="shared" si="32"/>
        <v>20835.395653530206</v>
      </c>
      <c r="J543" s="8">
        <f t="shared" si="33"/>
        <v>11154.81823748817</v>
      </c>
      <c r="K543" s="10">
        <v>0</v>
      </c>
      <c r="L543" s="10">
        <v>12996</v>
      </c>
      <c r="M543" s="8">
        <f t="shared" si="34"/>
        <v>1.351356972028699</v>
      </c>
      <c r="N543" s="8">
        <f t="shared" si="35"/>
        <v>0.7234871680676948</v>
      </c>
    </row>
    <row r="544" spans="2:14" ht="13.5">
      <c r="B544" s="6" t="s">
        <v>1194</v>
      </c>
      <c r="C544" s="6">
        <v>42</v>
      </c>
      <c r="D544" s="6" t="s">
        <v>1216</v>
      </c>
      <c r="E544" s="9">
        <v>2370</v>
      </c>
      <c r="F544" s="9">
        <v>4262</v>
      </c>
      <c r="G544" s="10">
        <v>90960612</v>
      </c>
      <c r="H544" s="10">
        <v>71428338</v>
      </c>
      <c r="I544" s="8">
        <f t="shared" si="32"/>
        <v>30138.53924050633</v>
      </c>
      <c r="J544" s="8">
        <f t="shared" si="33"/>
        <v>16759.34725480995</v>
      </c>
      <c r="K544" s="10">
        <v>0</v>
      </c>
      <c r="L544" s="10">
        <v>15671</v>
      </c>
      <c r="M544" s="8">
        <f t="shared" si="34"/>
        <v>6.612236286919831</v>
      </c>
      <c r="N544" s="8">
        <f t="shared" si="35"/>
        <v>3.6769122477709995</v>
      </c>
    </row>
    <row r="545" spans="2:14" ht="13.5">
      <c r="B545" s="6" t="s">
        <v>1194</v>
      </c>
      <c r="C545" s="6">
        <v>43</v>
      </c>
      <c r="D545" s="6" t="s">
        <v>1215</v>
      </c>
      <c r="E545" s="9">
        <v>3028</v>
      </c>
      <c r="F545" s="9">
        <v>5477</v>
      </c>
      <c r="G545" s="10">
        <v>72107536</v>
      </c>
      <c r="H545" s="10">
        <v>14087000</v>
      </c>
      <c r="I545" s="8">
        <f t="shared" si="32"/>
        <v>4652.245706737121</v>
      </c>
      <c r="J545" s="8">
        <f t="shared" si="33"/>
        <v>2572.0284827460287</v>
      </c>
      <c r="K545" s="10">
        <v>0</v>
      </c>
      <c r="L545" s="10">
        <v>31458032</v>
      </c>
      <c r="M545" s="8">
        <f t="shared" si="34"/>
        <v>10389.046235138705</v>
      </c>
      <c r="N545" s="8">
        <f t="shared" si="35"/>
        <v>5743.661128354939</v>
      </c>
    </row>
    <row r="546" spans="2:14" ht="13.5">
      <c r="B546" s="6" t="s">
        <v>1194</v>
      </c>
      <c r="C546" s="6">
        <v>44</v>
      </c>
      <c r="D546" s="6" t="s">
        <v>1214</v>
      </c>
      <c r="E546" s="9">
        <v>5275</v>
      </c>
      <c r="F546" s="9">
        <v>9338</v>
      </c>
      <c r="G546" s="10">
        <v>77214679</v>
      </c>
      <c r="H546" s="10">
        <v>42110500</v>
      </c>
      <c r="I546" s="8">
        <f t="shared" si="32"/>
        <v>7983.03317535545</v>
      </c>
      <c r="J546" s="8">
        <f t="shared" si="33"/>
        <v>4509.5844934675515</v>
      </c>
      <c r="K546" s="10">
        <v>0</v>
      </c>
      <c r="L546" s="10">
        <v>65713435</v>
      </c>
      <c r="M546" s="8">
        <f t="shared" si="34"/>
        <v>12457.523222748816</v>
      </c>
      <c r="N546" s="8">
        <f t="shared" si="35"/>
        <v>7037.206575283787</v>
      </c>
    </row>
    <row r="547" spans="2:14" ht="13.5">
      <c r="B547" s="6" t="s">
        <v>1194</v>
      </c>
      <c r="C547" s="6">
        <v>45</v>
      </c>
      <c r="D547" s="6" t="s">
        <v>1213</v>
      </c>
      <c r="E547" s="9">
        <v>2202</v>
      </c>
      <c r="F547" s="9">
        <v>4126</v>
      </c>
      <c r="G547" s="10">
        <v>51453788</v>
      </c>
      <c r="H547" s="10">
        <v>73251000</v>
      </c>
      <c r="I547" s="8">
        <f t="shared" si="32"/>
        <v>33265.66757493188</v>
      </c>
      <c r="J547" s="8">
        <f t="shared" si="33"/>
        <v>17753.514299563743</v>
      </c>
      <c r="K547" s="10">
        <v>0</v>
      </c>
      <c r="L547" s="10">
        <v>7057398</v>
      </c>
      <c r="M547" s="8">
        <f t="shared" si="34"/>
        <v>3204.9945504087195</v>
      </c>
      <c r="N547" s="8">
        <f t="shared" si="35"/>
        <v>1710.4697043141057</v>
      </c>
    </row>
    <row r="548" spans="2:14" ht="13.5">
      <c r="B548" s="6" t="s">
        <v>1194</v>
      </c>
      <c r="C548" s="6">
        <v>46</v>
      </c>
      <c r="D548" s="6" t="s">
        <v>1212</v>
      </c>
      <c r="E548" s="9">
        <v>3332</v>
      </c>
      <c r="F548" s="9">
        <v>6395</v>
      </c>
      <c r="G548" s="10">
        <v>96248408</v>
      </c>
      <c r="H548" s="10">
        <v>105643000</v>
      </c>
      <c r="I548" s="8">
        <f t="shared" si="32"/>
        <v>31705.582232893157</v>
      </c>
      <c r="J548" s="8">
        <f t="shared" si="33"/>
        <v>16519.624706802188</v>
      </c>
      <c r="K548" s="10">
        <v>0</v>
      </c>
      <c r="L548" s="10">
        <v>3287597</v>
      </c>
      <c r="M548" s="8">
        <f t="shared" si="34"/>
        <v>986.6737695078032</v>
      </c>
      <c r="N548" s="8">
        <f t="shared" si="35"/>
        <v>514.0886630179828</v>
      </c>
    </row>
    <row r="549" spans="2:14" ht="13.5">
      <c r="B549" s="6" t="s">
        <v>1194</v>
      </c>
      <c r="C549" s="6">
        <v>47</v>
      </c>
      <c r="D549" s="6" t="s">
        <v>1211</v>
      </c>
      <c r="E549" s="9">
        <v>3293</v>
      </c>
      <c r="F549" s="9">
        <v>6148</v>
      </c>
      <c r="G549" s="10">
        <v>74112804</v>
      </c>
      <c r="H549" s="10">
        <v>119222151</v>
      </c>
      <c r="I549" s="8">
        <f t="shared" si="32"/>
        <v>36204.72244154267</v>
      </c>
      <c r="J549" s="8">
        <f t="shared" si="33"/>
        <v>19392.02195836044</v>
      </c>
      <c r="K549" s="10">
        <v>0</v>
      </c>
      <c r="L549" s="10">
        <v>7067891</v>
      </c>
      <c r="M549" s="8">
        <f t="shared" si="34"/>
        <v>2146.3379896750685</v>
      </c>
      <c r="N549" s="8">
        <f t="shared" si="35"/>
        <v>1149.6244307091738</v>
      </c>
    </row>
    <row r="550" spans="2:14" ht="13.5">
      <c r="B550" s="6" t="s">
        <v>1194</v>
      </c>
      <c r="C550" s="6">
        <v>48</v>
      </c>
      <c r="D550" s="6" t="s">
        <v>1210</v>
      </c>
      <c r="E550" s="9">
        <v>2796</v>
      </c>
      <c r="F550" s="9">
        <v>5129</v>
      </c>
      <c r="G550" s="10">
        <v>37327873</v>
      </c>
      <c r="H550" s="10">
        <v>34000000</v>
      </c>
      <c r="I550" s="8">
        <f t="shared" si="32"/>
        <v>12160.228898426323</v>
      </c>
      <c r="J550" s="8">
        <f t="shared" si="33"/>
        <v>6628.972509261064</v>
      </c>
      <c r="K550" s="10">
        <v>0</v>
      </c>
      <c r="L550" s="10">
        <v>6051946</v>
      </c>
      <c r="M550" s="8">
        <f t="shared" si="34"/>
        <v>2164.5014306151647</v>
      </c>
      <c r="N550" s="8">
        <f t="shared" si="35"/>
        <v>1179.9465782803666</v>
      </c>
    </row>
    <row r="551" spans="2:14" ht="13.5">
      <c r="B551" s="6" t="s">
        <v>1194</v>
      </c>
      <c r="C551" s="6">
        <v>49</v>
      </c>
      <c r="D551" s="6" t="s">
        <v>1209</v>
      </c>
      <c r="E551" s="9">
        <v>1478</v>
      </c>
      <c r="F551" s="9">
        <v>2722</v>
      </c>
      <c r="G551" s="10">
        <v>102159553</v>
      </c>
      <c r="H551" s="10">
        <v>25002000</v>
      </c>
      <c r="I551" s="8">
        <f t="shared" si="32"/>
        <v>16916.102841677945</v>
      </c>
      <c r="J551" s="8">
        <f t="shared" si="33"/>
        <v>9185.157972079354</v>
      </c>
      <c r="K551" s="10">
        <v>0</v>
      </c>
      <c r="L551" s="10">
        <v>31664000</v>
      </c>
      <c r="M551" s="8">
        <f t="shared" si="34"/>
        <v>21423.545331529094</v>
      </c>
      <c r="N551" s="8">
        <f t="shared" si="35"/>
        <v>11632.623071271124</v>
      </c>
    </row>
    <row r="552" spans="2:14" ht="13.5">
      <c r="B552" s="6" t="s">
        <v>1194</v>
      </c>
      <c r="C552" s="6">
        <v>50</v>
      </c>
      <c r="D552" s="6" t="s">
        <v>1208</v>
      </c>
      <c r="E552" s="9">
        <v>1819</v>
      </c>
      <c r="F552" s="9">
        <v>3370</v>
      </c>
      <c r="G552" s="10">
        <v>95673198</v>
      </c>
      <c r="H552" s="10">
        <v>156086000</v>
      </c>
      <c r="I552" s="8">
        <f t="shared" si="32"/>
        <v>85808.68609125893</v>
      </c>
      <c r="J552" s="8">
        <f t="shared" si="33"/>
        <v>46316.32047477745</v>
      </c>
      <c r="K552" s="10">
        <v>0</v>
      </c>
      <c r="L552" s="10">
        <v>41949621</v>
      </c>
      <c r="M552" s="8">
        <f t="shared" si="34"/>
        <v>23061.91368884002</v>
      </c>
      <c r="N552" s="8">
        <f t="shared" si="35"/>
        <v>12447.9587537092</v>
      </c>
    </row>
    <row r="553" spans="2:14" ht="13.5">
      <c r="B553" s="6" t="s">
        <v>1194</v>
      </c>
      <c r="C553" s="6">
        <v>51</v>
      </c>
      <c r="D553" s="6" t="s">
        <v>1207</v>
      </c>
      <c r="E553" s="9">
        <v>1335</v>
      </c>
      <c r="F553" s="9">
        <v>2495</v>
      </c>
      <c r="G553" s="10">
        <v>72945798</v>
      </c>
      <c r="H553" s="10">
        <v>41866000</v>
      </c>
      <c r="I553" s="8">
        <f t="shared" si="32"/>
        <v>31360.299625468164</v>
      </c>
      <c r="J553" s="8">
        <f t="shared" si="33"/>
        <v>16779.95991983968</v>
      </c>
      <c r="K553" s="10">
        <v>0</v>
      </c>
      <c r="L553" s="10">
        <v>18217000</v>
      </c>
      <c r="M553" s="8">
        <f t="shared" si="34"/>
        <v>13645.692883895132</v>
      </c>
      <c r="N553" s="8">
        <f t="shared" si="35"/>
        <v>7301.402805611222</v>
      </c>
    </row>
    <row r="554" spans="2:14" ht="13.5">
      <c r="B554" s="6" t="s">
        <v>1194</v>
      </c>
      <c r="C554" s="6">
        <v>52</v>
      </c>
      <c r="D554" s="6" t="s">
        <v>1206</v>
      </c>
      <c r="E554" s="9">
        <v>2318</v>
      </c>
      <c r="F554" s="9">
        <v>4532</v>
      </c>
      <c r="G554" s="10">
        <v>70623030</v>
      </c>
      <c r="H554" s="10">
        <v>121021491</v>
      </c>
      <c r="I554" s="8">
        <f t="shared" si="32"/>
        <v>52209.44391716997</v>
      </c>
      <c r="J554" s="8">
        <f t="shared" si="33"/>
        <v>26703.771182700795</v>
      </c>
      <c r="K554" s="10">
        <v>0</v>
      </c>
      <c r="L554" s="10">
        <v>17708294</v>
      </c>
      <c r="M554" s="8">
        <f t="shared" si="34"/>
        <v>7639.471095772217</v>
      </c>
      <c r="N554" s="8">
        <f t="shared" si="35"/>
        <v>3907.3905560458957</v>
      </c>
    </row>
    <row r="555" spans="2:14" ht="13.5">
      <c r="B555" s="6" t="s">
        <v>1194</v>
      </c>
      <c r="C555" s="6">
        <v>53</v>
      </c>
      <c r="D555" s="6" t="s">
        <v>1205</v>
      </c>
      <c r="E555" s="9">
        <v>579</v>
      </c>
      <c r="F555" s="9">
        <v>1073</v>
      </c>
      <c r="G555" s="10">
        <v>73442098</v>
      </c>
      <c r="H555" s="10">
        <v>0</v>
      </c>
      <c r="I555" s="8">
        <f t="shared" si="32"/>
        <v>0</v>
      </c>
      <c r="J555" s="8">
        <f t="shared" si="33"/>
        <v>0</v>
      </c>
      <c r="K555" s="10">
        <v>0</v>
      </c>
      <c r="L555" s="10">
        <v>14544130</v>
      </c>
      <c r="M555" s="8">
        <f t="shared" si="34"/>
        <v>25119.395509499136</v>
      </c>
      <c r="N555" s="8">
        <f t="shared" si="35"/>
        <v>13554.641192917055</v>
      </c>
    </row>
    <row r="556" spans="2:14" ht="13.5">
      <c r="B556" s="6" t="s">
        <v>1194</v>
      </c>
      <c r="C556" s="6">
        <v>54</v>
      </c>
      <c r="D556" s="6" t="s">
        <v>138</v>
      </c>
      <c r="E556" s="9">
        <v>1763</v>
      </c>
      <c r="F556" s="9">
        <v>3451</v>
      </c>
      <c r="G556" s="10">
        <v>83858927</v>
      </c>
      <c r="H556" s="10">
        <v>78504000</v>
      </c>
      <c r="I556" s="8">
        <f t="shared" si="32"/>
        <v>44528.64435621101</v>
      </c>
      <c r="J556" s="8">
        <f t="shared" si="33"/>
        <v>22748.188930744713</v>
      </c>
      <c r="K556" s="10">
        <v>0</v>
      </c>
      <c r="L556" s="10">
        <v>25644098</v>
      </c>
      <c r="M556" s="8">
        <f t="shared" si="34"/>
        <v>14545.716392512762</v>
      </c>
      <c r="N556" s="8">
        <f t="shared" si="35"/>
        <v>7430.91799478412</v>
      </c>
    </row>
    <row r="557" spans="2:14" ht="13.5">
      <c r="B557" s="6" t="s">
        <v>1194</v>
      </c>
      <c r="C557" s="6">
        <v>55</v>
      </c>
      <c r="D557" s="6" t="s">
        <v>1204</v>
      </c>
      <c r="E557" s="9">
        <v>2346</v>
      </c>
      <c r="F557" s="9">
        <v>4457</v>
      </c>
      <c r="G557" s="10">
        <v>98582831</v>
      </c>
      <c r="H557" s="10">
        <v>160207000</v>
      </c>
      <c r="I557" s="8">
        <f t="shared" si="32"/>
        <v>68289.42881500426</v>
      </c>
      <c r="J557" s="8">
        <f t="shared" si="33"/>
        <v>35945.030289432354</v>
      </c>
      <c r="K557" s="10">
        <v>0</v>
      </c>
      <c r="L557" s="10">
        <v>8924163</v>
      </c>
      <c r="M557" s="8">
        <f t="shared" si="34"/>
        <v>3803.9910485933506</v>
      </c>
      <c r="N557" s="8">
        <f t="shared" si="35"/>
        <v>2002.2802333408122</v>
      </c>
    </row>
    <row r="558" spans="2:14" ht="13.5">
      <c r="B558" s="6" t="s">
        <v>1194</v>
      </c>
      <c r="C558" s="6">
        <v>56</v>
      </c>
      <c r="D558" s="6" t="s">
        <v>1203</v>
      </c>
      <c r="E558" s="9">
        <v>4634</v>
      </c>
      <c r="F558" s="9">
        <v>8889</v>
      </c>
      <c r="G558" s="10">
        <v>212699978</v>
      </c>
      <c r="H558" s="10">
        <v>268648000</v>
      </c>
      <c r="I558" s="8">
        <f t="shared" si="32"/>
        <v>57973.241260250325</v>
      </c>
      <c r="J558" s="8">
        <f t="shared" si="33"/>
        <v>30222.52221847227</v>
      </c>
      <c r="K558" s="10">
        <v>0</v>
      </c>
      <c r="L558" s="10">
        <v>5</v>
      </c>
      <c r="M558" s="8">
        <f t="shared" si="34"/>
        <v>0.0010789814415192059</v>
      </c>
      <c r="N558" s="8">
        <f t="shared" si="35"/>
        <v>0.0005624929688378895</v>
      </c>
    </row>
    <row r="559" spans="2:14" ht="13.5">
      <c r="B559" s="6" t="s">
        <v>1194</v>
      </c>
      <c r="C559" s="6">
        <v>57</v>
      </c>
      <c r="D559" s="6" t="s">
        <v>1202</v>
      </c>
      <c r="E559" s="9">
        <v>6072</v>
      </c>
      <c r="F559" s="9">
        <v>11083</v>
      </c>
      <c r="G559" s="10">
        <v>-94071961</v>
      </c>
      <c r="H559" s="10">
        <v>340000000</v>
      </c>
      <c r="I559" s="8">
        <f t="shared" si="32"/>
        <v>55994.729907773384</v>
      </c>
      <c r="J559" s="8">
        <f t="shared" si="33"/>
        <v>30677.614364341785</v>
      </c>
      <c r="K559" s="10">
        <v>104016804</v>
      </c>
      <c r="L559" s="10">
        <v>88769</v>
      </c>
      <c r="M559" s="8">
        <f t="shared" si="34"/>
        <v>14.619400527009223</v>
      </c>
      <c r="N559" s="8">
        <f t="shared" si="35"/>
        <v>8.00947396914193</v>
      </c>
    </row>
    <row r="560" spans="2:14" ht="13.5">
      <c r="B560" s="6" t="s">
        <v>1194</v>
      </c>
      <c r="C560" s="6">
        <v>58</v>
      </c>
      <c r="D560" s="6" t="s">
        <v>1201</v>
      </c>
      <c r="E560" s="9">
        <v>5820</v>
      </c>
      <c r="F560" s="9">
        <v>10411</v>
      </c>
      <c r="G560" s="10">
        <v>77068192</v>
      </c>
      <c r="H560" s="10">
        <v>92520000</v>
      </c>
      <c r="I560" s="8">
        <f t="shared" si="32"/>
        <v>15896.907216494845</v>
      </c>
      <c r="J560" s="8">
        <f t="shared" si="33"/>
        <v>8886.75439439055</v>
      </c>
      <c r="K560" s="10">
        <v>0</v>
      </c>
      <c r="L560" s="10">
        <v>4007313</v>
      </c>
      <c r="M560" s="8">
        <f t="shared" si="34"/>
        <v>688.5417525773196</v>
      </c>
      <c r="N560" s="8">
        <f t="shared" si="35"/>
        <v>384.91143982326383</v>
      </c>
    </row>
    <row r="561" spans="2:14" ht="13.5">
      <c r="B561" s="6" t="s">
        <v>1194</v>
      </c>
      <c r="C561" s="6">
        <v>59</v>
      </c>
      <c r="D561" s="6" t="s">
        <v>1200</v>
      </c>
      <c r="E561" s="9">
        <v>7002</v>
      </c>
      <c r="F561" s="9">
        <v>12709</v>
      </c>
      <c r="G561" s="10">
        <v>448357283</v>
      </c>
      <c r="H561" s="10">
        <v>40452185</v>
      </c>
      <c r="I561" s="8">
        <f t="shared" si="32"/>
        <v>5777.232933447586</v>
      </c>
      <c r="J561" s="8">
        <f t="shared" si="33"/>
        <v>3182.955779368951</v>
      </c>
      <c r="K561" s="10">
        <v>0</v>
      </c>
      <c r="L561" s="10">
        <v>168624906</v>
      </c>
      <c r="M561" s="8">
        <f t="shared" si="34"/>
        <v>24082.391602399315</v>
      </c>
      <c r="N561" s="8">
        <f t="shared" si="35"/>
        <v>13268.149028247699</v>
      </c>
    </row>
    <row r="562" spans="2:14" ht="13.5">
      <c r="B562" s="6" t="s">
        <v>1194</v>
      </c>
      <c r="C562" s="6">
        <v>60</v>
      </c>
      <c r="D562" s="6" t="s">
        <v>1199</v>
      </c>
      <c r="E562" s="9">
        <v>9490</v>
      </c>
      <c r="F562" s="9">
        <v>17154</v>
      </c>
      <c r="G562" s="10">
        <v>584236085</v>
      </c>
      <c r="H562" s="10">
        <v>205702139</v>
      </c>
      <c r="I562" s="8">
        <f t="shared" si="32"/>
        <v>21675.673234984195</v>
      </c>
      <c r="J562" s="8">
        <f t="shared" si="33"/>
        <v>11991.496968637053</v>
      </c>
      <c r="K562" s="10">
        <v>0</v>
      </c>
      <c r="L562" s="10">
        <v>153787541</v>
      </c>
      <c r="M562" s="8">
        <f t="shared" si="34"/>
        <v>16205.22033719705</v>
      </c>
      <c r="N562" s="8">
        <f t="shared" si="35"/>
        <v>8965.112568497143</v>
      </c>
    </row>
    <row r="563" spans="2:14" ht="13.5">
      <c r="B563" s="6" t="s">
        <v>1194</v>
      </c>
      <c r="C563" s="6">
        <v>61</v>
      </c>
      <c r="D563" s="6" t="s">
        <v>1198</v>
      </c>
      <c r="E563" s="9">
        <v>7874</v>
      </c>
      <c r="F563" s="9">
        <v>14634</v>
      </c>
      <c r="G563" s="10">
        <v>342805095</v>
      </c>
      <c r="H563" s="10">
        <v>200000000</v>
      </c>
      <c r="I563" s="8">
        <f t="shared" si="32"/>
        <v>25400.0508001016</v>
      </c>
      <c r="J563" s="8">
        <f t="shared" si="33"/>
        <v>13666.803334700013</v>
      </c>
      <c r="K563" s="10">
        <v>0</v>
      </c>
      <c r="L563" s="10">
        <v>22090561</v>
      </c>
      <c r="M563" s="8">
        <f t="shared" si="34"/>
        <v>2805.506858013716</v>
      </c>
      <c r="N563" s="8">
        <f t="shared" si="35"/>
        <v>1509.5367637009704</v>
      </c>
    </row>
    <row r="564" spans="2:14" ht="13.5">
      <c r="B564" s="6" t="s">
        <v>1194</v>
      </c>
      <c r="C564" s="6">
        <v>62</v>
      </c>
      <c r="D564" s="6" t="s">
        <v>1197</v>
      </c>
      <c r="E564" s="9">
        <v>5084</v>
      </c>
      <c r="F564" s="9">
        <v>9889</v>
      </c>
      <c r="G564" s="10">
        <v>141516029</v>
      </c>
      <c r="H564" s="10">
        <v>107988000</v>
      </c>
      <c r="I564" s="8">
        <f t="shared" si="32"/>
        <v>21240.755310778914</v>
      </c>
      <c r="J564" s="8">
        <f t="shared" si="33"/>
        <v>10920.012134695116</v>
      </c>
      <c r="K564" s="10">
        <v>0</v>
      </c>
      <c r="L564" s="10">
        <v>386000</v>
      </c>
      <c r="M564" s="8">
        <f t="shared" si="34"/>
        <v>75.92446892210857</v>
      </c>
      <c r="N564" s="8">
        <f t="shared" si="35"/>
        <v>39.033269289109114</v>
      </c>
    </row>
    <row r="565" spans="2:14" ht="13.5">
      <c r="B565" s="6" t="s">
        <v>1194</v>
      </c>
      <c r="C565" s="6">
        <v>63</v>
      </c>
      <c r="D565" s="6" t="s">
        <v>1196</v>
      </c>
      <c r="E565" s="9">
        <v>10509</v>
      </c>
      <c r="F565" s="9">
        <v>20101</v>
      </c>
      <c r="G565" s="10">
        <v>660017264</v>
      </c>
      <c r="H565" s="10">
        <v>645278524</v>
      </c>
      <c r="I565" s="8">
        <f t="shared" si="32"/>
        <v>61402.46683794843</v>
      </c>
      <c r="J565" s="8">
        <f t="shared" si="33"/>
        <v>32101.812049151784</v>
      </c>
      <c r="K565" s="10">
        <v>0</v>
      </c>
      <c r="L565" s="10">
        <v>1330250</v>
      </c>
      <c r="M565" s="8">
        <f t="shared" si="34"/>
        <v>126.58197735274527</v>
      </c>
      <c r="N565" s="8">
        <f t="shared" si="35"/>
        <v>66.17829958708522</v>
      </c>
    </row>
    <row r="566" spans="2:14" ht="13.5">
      <c r="B566" s="6" t="s">
        <v>1194</v>
      </c>
      <c r="C566" s="6">
        <v>64</v>
      </c>
      <c r="D566" s="6" t="s">
        <v>1195</v>
      </c>
      <c r="E566" s="9">
        <v>179132</v>
      </c>
      <c r="F566" s="9">
        <v>305439</v>
      </c>
      <c r="G566" s="10">
        <v>4117250373</v>
      </c>
      <c r="H566" s="10">
        <v>6100000000</v>
      </c>
      <c r="I566" s="8">
        <f t="shared" si="32"/>
        <v>34053.100506888775</v>
      </c>
      <c r="J566" s="8">
        <f t="shared" si="33"/>
        <v>19971.25448943979</v>
      </c>
      <c r="K566" s="10">
        <v>0</v>
      </c>
      <c r="L566" s="10">
        <v>1275536438</v>
      </c>
      <c r="M566" s="8">
        <f t="shared" si="34"/>
        <v>7120.650905477525</v>
      </c>
      <c r="N566" s="8">
        <f t="shared" si="35"/>
        <v>4176.075871123203</v>
      </c>
    </row>
    <row r="567" spans="2:14" ht="13.5">
      <c r="B567" s="12" t="s">
        <v>1750</v>
      </c>
      <c r="C567" s="12"/>
      <c r="D567" s="12"/>
      <c r="E567" s="13">
        <f>SUM(E503:E566)</f>
        <v>1171867</v>
      </c>
      <c r="F567" s="13">
        <f>SUM(F503:F566)</f>
        <v>2085100</v>
      </c>
      <c r="G567" s="13">
        <f>SUM(G503:G566)</f>
        <v>26928560870</v>
      </c>
      <c r="H567" s="13">
        <f>SUM(H503:H566)</f>
        <v>34901801892</v>
      </c>
      <c r="I567" s="14">
        <f t="shared" si="32"/>
        <v>29783.074266960328</v>
      </c>
      <c r="J567" s="14">
        <f t="shared" si="33"/>
        <v>16738.670515562804</v>
      </c>
      <c r="K567" s="14">
        <f>SUM(K503:K566)</f>
        <v>329963869</v>
      </c>
      <c r="L567" s="14">
        <f>SUM(L503:L566)</f>
        <v>5377906576</v>
      </c>
      <c r="M567" s="14">
        <f t="shared" si="34"/>
        <v>4589.178273643682</v>
      </c>
      <c r="N567" s="14">
        <f t="shared" si="35"/>
        <v>2579.207988106086</v>
      </c>
    </row>
    <row r="568" spans="2:14" ht="13.5">
      <c r="B568" s="6" t="s">
        <v>1139</v>
      </c>
      <c r="C568" s="6">
        <v>1</v>
      </c>
      <c r="D568" s="6" t="s">
        <v>1193</v>
      </c>
      <c r="E568" s="9">
        <v>155386</v>
      </c>
      <c r="F568" s="9">
        <v>264901</v>
      </c>
      <c r="G568" s="10">
        <v>-12191536369</v>
      </c>
      <c r="H568" s="10">
        <v>457001052</v>
      </c>
      <c r="I568" s="8">
        <f t="shared" si="32"/>
        <v>2941.069671656391</v>
      </c>
      <c r="J568" s="8">
        <f t="shared" si="33"/>
        <v>1725.176771699616</v>
      </c>
      <c r="K568" s="10">
        <v>7524463002</v>
      </c>
      <c r="L568" s="10">
        <v>0</v>
      </c>
      <c r="M568" s="8">
        <f t="shared" si="34"/>
        <v>0</v>
      </c>
      <c r="N568" s="8">
        <f t="shared" si="35"/>
        <v>0</v>
      </c>
    </row>
    <row r="569" spans="2:14" ht="13.5">
      <c r="B569" s="6" t="s">
        <v>1139</v>
      </c>
      <c r="C569" s="6">
        <v>2</v>
      </c>
      <c r="D569" s="6" t="s">
        <v>1192</v>
      </c>
      <c r="E569" s="9">
        <v>13782</v>
      </c>
      <c r="F569" s="9">
        <v>26327</v>
      </c>
      <c r="G569" s="10">
        <v>2776900</v>
      </c>
      <c r="H569" s="10">
        <v>0</v>
      </c>
      <c r="I569" s="8">
        <f t="shared" si="32"/>
        <v>0</v>
      </c>
      <c r="J569" s="8">
        <f t="shared" si="33"/>
        <v>0</v>
      </c>
      <c r="K569" s="10">
        <v>0</v>
      </c>
      <c r="L569" s="10">
        <v>706454802</v>
      </c>
      <c r="M569" s="8">
        <f t="shared" si="34"/>
        <v>51259.236830648675</v>
      </c>
      <c r="N569" s="8">
        <f t="shared" si="35"/>
        <v>26833.851255365214</v>
      </c>
    </row>
    <row r="570" spans="2:14" ht="13.5">
      <c r="B570" s="6" t="s">
        <v>1139</v>
      </c>
      <c r="C570" s="6">
        <v>3</v>
      </c>
      <c r="D570" s="6" t="s">
        <v>1191</v>
      </c>
      <c r="E570" s="9">
        <v>75256</v>
      </c>
      <c r="F570" s="9">
        <v>125019</v>
      </c>
      <c r="G570" s="10">
        <v>604032027</v>
      </c>
      <c r="H570" s="10">
        <v>2315103205</v>
      </c>
      <c r="I570" s="8">
        <f t="shared" si="32"/>
        <v>30763.03822950994</v>
      </c>
      <c r="J570" s="8">
        <f t="shared" si="33"/>
        <v>18518.010902342845</v>
      </c>
      <c r="K570" s="10">
        <v>0</v>
      </c>
      <c r="L570" s="10">
        <v>644510343</v>
      </c>
      <c r="M570" s="8">
        <f t="shared" si="34"/>
        <v>8564.238638779632</v>
      </c>
      <c r="N570" s="8">
        <f t="shared" si="35"/>
        <v>5155.299138530943</v>
      </c>
    </row>
    <row r="571" spans="2:14" ht="13.5">
      <c r="B571" s="6" t="s">
        <v>1139</v>
      </c>
      <c r="C571" s="6">
        <v>4</v>
      </c>
      <c r="D571" s="6" t="s">
        <v>1190</v>
      </c>
      <c r="E571" s="9">
        <v>95872</v>
      </c>
      <c r="F571" s="9">
        <v>160498</v>
      </c>
      <c r="G571" s="10">
        <v>373944184</v>
      </c>
      <c r="H571" s="10">
        <v>2260000000</v>
      </c>
      <c r="I571" s="8">
        <f t="shared" si="32"/>
        <v>23573.09746328438</v>
      </c>
      <c r="J571" s="8">
        <f t="shared" si="33"/>
        <v>14081.172351057334</v>
      </c>
      <c r="K571" s="10">
        <v>0</v>
      </c>
      <c r="L571" s="10">
        <v>790002303</v>
      </c>
      <c r="M571" s="8">
        <f t="shared" si="34"/>
        <v>8240.177559662883</v>
      </c>
      <c r="N571" s="8">
        <f t="shared" si="35"/>
        <v>4922.194064723548</v>
      </c>
    </row>
    <row r="572" spans="2:14" ht="13.5">
      <c r="B572" s="6" t="s">
        <v>1139</v>
      </c>
      <c r="C572" s="6">
        <v>5</v>
      </c>
      <c r="D572" s="6" t="s">
        <v>1189</v>
      </c>
      <c r="E572" s="9">
        <v>10263</v>
      </c>
      <c r="F572" s="9">
        <v>17884</v>
      </c>
      <c r="G572" s="10">
        <v>203676938</v>
      </c>
      <c r="H572" s="10">
        <v>77379958</v>
      </c>
      <c r="I572" s="8">
        <f t="shared" si="32"/>
        <v>7539.701646692</v>
      </c>
      <c r="J572" s="8">
        <f t="shared" si="33"/>
        <v>4326.770185640797</v>
      </c>
      <c r="K572" s="10">
        <v>0</v>
      </c>
      <c r="L572" s="10">
        <v>253295150</v>
      </c>
      <c r="M572" s="8">
        <f t="shared" si="34"/>
        <v>24680.419955178797</v>
      </c>
      <c r="N572" s="8">
        <f t="shared" si="35"/>
        <v>14163.226906732274</v>
      </c>
    </row>
    <row r="573" spans="2:14" ht="13.5">
      <c r="B573" s="6" t="s">
        <v>1139</v>
      </c>
      <c r="C573" s="6">
        <v>6</v>
      </c>
      <c r="D573" s="6" t="s">
        <v>1188</v>
      </c>
      <c r="E573" s="9">
        <v>23471</v>
      </c>
      <c r="F573" s="9">
        <v>42203</v>
      </c>
      <c r="G573" s="10">
        <v>8929380</v>
      </c>
      <c r="H573" s="10">
        <v>175000000</v>
      </c>
      <c r="I573" s="8">
        <f t="shared" si="32"/>
        <v>7456.009543692216</v>
      </c>
      <c r="J573" s="8">
        <f t="shared" si="33"/>
        <v>4146.624647536905</v>
      </c>
      <c r="K573" s="10">
        <v>0</v>
      </c>
      <c r="L573" s="10">
        <v>38299737</v>
      </c>
      <c r="M573" s="8">
        <f t="shared" si="34"/>
        <v>1631.789740530868</v>
      </c>
      <c r="N573" s="8">
        <f t="shared" si="35"/>
        <v>907.5121910764638</v>
      </c>
    </row>
    <row r="574" spans="2:14" ht="13.5">
      <c r="B574" s="6" t="s">
        <v>1139</v>
      </c>
      <c r="C574" s="6">
        <v>7</v>
      </c>
      <c r="D574" s="6" t="s">
        <v>1187</v>
      </c>
      <c r="E574" s="9">
        <v>83836</v>
      </c>
      <c r="F574" s="9">
        <v>141925</v>
      </c>
      <c r="G574" s="10">
        <v>1646164518</v>
      </c>
      <c r="H574" s="10">
        <v>1700713223</v>
      </c>
      <c r="I574" s="8">
        <f t="shared" si="32"/>
        <v>20286.192363662387</v>
      </c>
      <c r="J574" s="8">
        <f t="shared" si="33"/>
        <v>11983.182828958958</v>
      </c>
      <c r="K574" s="10">
        <v>0</v>
      </c>
      <c r="L574" s="10">
        <v>1650000000</v>
      </c>
      <c r="M574" s="8">
        <f t="shared" si="34"/>
        <v>19681.282503936258</v>
      </c>
      <c r="N574" s="8">
        <f t="shared" si="35"/>
        <v>11625.858728201514</v>
      </c>
    </row>
    <row r="575" spans="2:14" ht="13.5">
      <c r="B575" s="6" t="s">
        <v>1139</v>
      </c>
      <c r="C575" s="6">
        <v>8</v>
      </c>
      <c r="D575" s="6" t="s">
        <v>1186</v>
      </c>
      <c r="E575" s="9">
        <v>27121</v>
      </c>
      <c r="F575" s="9">
        <v>50695</v>
      </c>
      <c r="G575" s="10">
        <v>234025111</v>
      </c>
      <c r="H575" s="10">
        <v>300000000</v>
      </c>
      <c r="I575" s="8">
        <f t="shared" si="32"/>
        <v>11061.539028796873</v>
      </c>
      <c r="J575" s="8">
        <f t="shared" si="33"/>
        <v>5917.743367195976</v>
      </c>
      <c r="K575" s="10">
        <v>239617491</v>
      </c>
      <c r="L575" s="10">
        <v>217946</v>
      </c>
      <c r="M575" s="8">
        <f t="shared" si="34"/>
        <v>8.036060617233877</v>
      </c>
      <c r="N575" s="8">
        <f t="shared" si="35"/>
        <v>4.29916165302298</v>
      </c>
    </row>
    <row r="576" spans="2:14" ht="13.5">
      <c r="B576" s="6" t="s">
        <v>1139</v>
      </c>
      <c r="C576" s="6">
        <v>9</v>
      </c>
      <c r="D576" s="6" t="s">
        <v>1185</v>
      </c>
      <c r="E576" s="9">
        <v>15561</v>
      </c>
      <c r="F576" s="9">
        <v>30543</v>
      </c>
      <c r="G576" s="10">
        <v>375808673</v>
      </c>
      <c r="H576" s="10">
        <v>0</v>
      </c>
      <c r="I576" s="8">
        <f t="shared" si="32"/>
        <v>0</v>
      </c>
      <c r="J576" s="8">
        <f t="shared" si="33"/>
        <v>0</v>
      </c>
      <c r="K576" s="10">
        <v>0</v>
      </c>
      <c r="L576" s="10">
        <v>284530928</v>
      </c>
      <c r="M576" s="8">
        <f t="shared" si="34"/>
        <v>18284.874236874235</v>
      </c>
      <c r="N576" s="8">
        <f t="shared" si="35"/>
        <v>9315.74920603739</v>
      </c>
    </row>
    <row r="577" spans="2:14" ht="13.5">
      <c r="B577" s="6" t="s">
        <v>1139</v>
      </c>
      <c r="C577" s="6">
        <v>10</v>
      </c>
      <c r="D577" s="6" t="s">
        <v>1184</v>
      </c>
      <c r="E577" s="9">
        <v>16338</v>
      </c>
      <c r="F577" s="9">
        <v>28818</v>
      </c>
      <c r="G577" s="10">
        <v>662103287</v>
      </c>
      <c r="H577" s="10">
        <v>0</v>
      </c>
      <c r="I577" s="8">
        <f t="shared" si="32"/>
        <v>0</v>
      </c>
      <c r="J577" s="8">
        <f t="shared" si="33"/>
        <v>0</v>
      </c>
      <c r="K577" s="10">
        <v>0</v>
      </c>
      <c r="L577" s="10">
        <v>51153000</v>
      </c>
      <c r="M577" s="8">
        <f t="shared" si="34"/>
        <v>3130.9217774513404</v>
      </c>
      <c r="N577" s="8">
        <f t="shared" si="35"/>
        <v>1775.0364355611077</v>
      </c>
    </row>
    <row r="578" spans="2:14" ht="13.5">
      <c r="B578" s="6" t="s">
        <v>1139</v>
      </c>
      <c r="C578" s="6">
        <v>11</v>
      </c>
      <c r="D578" s="6" t="s">
        <v>1183</v>
      </c>
      <c r="E578" s="9">
        <v>19446</v>
      </c>
      <c r="F578" s="9">
        <v>35548</v>
      </c>
      <c r="G578" s="10">
        <v>413760905</v>
      </c>
      <c r="H578" s="10">
        <v>784279000</v>
      </c>
      <c r="I578" s="8">
        <f t="shared" si="32"/>
        <v>40331.12208166204</v>
      </c>
      <c r="J578" s="8">
        <f t="shared" si="33"/>
        <v>22062.535163722292</v>
      </c>
      <c r="K578" s="10">
        <v>0</v>
      </c>
      <c r="L578" s="10">
        <v>146171064</v>
      </c>
      <c r="M578" s="8">
        <f t="shared" si="34"/>
        <v>7516.767664301142</v>
      </c>
      <c r="N578" s="8">
        <f t="shared" si="35"/>
        <v>4111.93496117925</v>
      </c>
    </row>
    <row r="579" spans="2:14" ht="13.5">
      <c r="B579" s="6" t="s">
        <v>1139</v>
      </c>
      <c r="C579" s="6">
        <v>12</v>
      </c>
      <c r="D579" s="6" t="s">
        <v>1182</v>
      </c>
      <c r="E579" s="9">
        <v>27738</v>
      </c>
      <c r="F579" s="9">
        <v>50096</v>
      </c>
      <c r="G579" s="10">
        <v>87352203</v>
      </c>
      <c r="H579" s="10">
        <v>0</v>
      </c>
      <c r="I579" s="8">
        <f t="shared" si="32"/>
        <v>0</v>
      </c>
      <c r="J579" s="8">
        <f t="shared" si="33"/>
        <v>0</v>
      </c>
      <c r="K579" s="10">
        <v>0</v>
      </c>
      <c r="L579" s="10">
        <v>29996000</v>
      </c>
      <c r="M579" s="8">
        <f t="shared" si="34"/>
        <v>1081.4045713461678</v>
      </c>
      <c r="N579" s="8">
        <f t="shared" si="35"/>
        <v>598.7703609070585</v>
      </c>
    </row>
    <row r="580" spans="2:14" ht="13.5">
      <c r="B580" s="6" t="s">
        <v>1139</v>
      </c>
      <c r="C580" s="6">
        <v>13</v>
      </c>
      <c r="D580" s="6" t="s">
        <v>1181</v>
      </c>
      <c r="E580" s="9">
        <v>11769</v>
      </c>
      <c r="F580" s="9">
        <v>21825</v>
      </c>
      <c r="G580" s="10">
        <v>151141275</v>
      </c>
      <c r="H580" s="10">
        <v>180000000</v>
      </c>
      <c r="I580" s="8">
        <f t="shared" si="32"/>
        <v>15294.417537598776</v>
      </c>
      <c r="J580" s="8">
        <f t="shared" si="33"/>
        <v>8247.422680412372</v>
      </c>
      <c r="K580" s="10">
        <v>0</v>
      </c>
      <c r="L580" s="10">
        <v>93974029</v>
      </c>
      <c r="M580" s="8">
        <f t="shared" si="34"/>
        <v>7984.877984535645</v>
      </c>
      <c r="N580" s="8">
        <f t="shared" si="35"/>
        <v>4305.797434135166</v>
      </c>
    </row>
    <row r="581" spans="2:14" ht="13.5">
      <c r="B581" s="6" t="s">
        <v>1139</v>
      </c>
      <c r="C581" s="6">
        <v>14</v>
      </c>
      <c r="D581" s="6" t="s">
        <v>1180</v>
      </c>
      <c r="E581" s="9">
        <v>7703</v>
      </c>
      <c r="F581" s="9">
        <v>16154</v>
      </c>
      <c r="G581" s="10">
        <v>167376739</v>
      </c>
      <c r="H581" s="10">
        <v>325000000</v>
      </c>
      <c r="I581" s="8">
        <f aca="true" t="shared" si="36" ref="I581:I644">H581/E581</f>
        <v>42191.354017915095</v>
      </c>
      <c r="J581" s="8">
        <f aca="true" t="shared" si="37" ref="J581:J644">H581/F581</f>
        <v>20118.856010895135</v>
      </c>
      <c r="K581" s="10">
        <v>0</v>
      </c>
      <c r="L581" s="10">
        <v>1653216</v>
      </c>
      <c r="M581" s="8">
        <f aca="true" t="shared" si="38" ref="M581:M644">L581/E581</f>
        <v>214.61975853563547</v>
      </c>
      <c r="N581" s="8">
        <f aca="true" t="shared" si="39" ref="N581:N644">L581/F581</f>
        <v>102.34096818125542</v>
      </c>
    </row>
    <row r="582" spans="2:14" ht="13.5">
      <c r="B582" s="6" t="s">
        <v>1139</v>
      </c>
      <c r="C582" s="6">
        <v>15</v>
      </c>
      <c r="D582" s="6" t="s">
        <v>1179</v>
      </c>
      <c r="E582" s="9">
        <v>13388</v>
      </c>
      <c r="F582" s="9">
        <v>28605</v>
      </c>
      <c r="G582" s="10">
        <v>501476545</v>
      </c>
      <c r="H582" s="10">
        <v>550000000</v>
      </c>
      <c r="I582" s="8">
        <f t="shared" si="36"/>
        <v>41081.56558111742</v>
      </c>
      <c r="J582" s="8">
        <f t="shared" si="37"/>
        <v>19227.40779583989</v>
      </c>
      <c r="K582" s="10">
        <v>0</v>
      </c>
      <c r="L582" s="10">
        <v>186494404</v>
      </c>
      <c r="M582" s="8">
        <f t="shared" si="38"/>
        <v>13929.967433522557</v>
      </c>
      <c r="N582" s="8">
        <f t="shared" si="39"/>
        <v>6519.643558818389</v>
      </c>
    </row>
    <row r="583" spans="2:14" ht="13.5">
      <c r="B583" s="6" t="s">
        <v>1139</v>
      </c>
      <c r="C583" s="6">
        <v>16</v>
      </c>
      <c r="D583" s="6" t="s">
        <v>1178</v>
      </c>
      <c r="E583" s="9">
        <v>23863</v>
      </c>
      <c r="F583" s="9">
        <v>40206</v>
      </c>
      <c r="G583" s="10">
        <v>226028692</v>
      </c>
      <c r="H583" s="10">
        <v>260000000</v>
      </c>
      <c r="I583" s="8">
        <f t="shared" si="36"/>
        <v>10895.528642668567</v>
      </c>
      <c r="J583" s="8">
        <f t="shared" si="37"/>
        <v>6466.696512958265</v>
      </c>
      <c r="K583" s="10">
        <v>0</v>
      </c>
      <c r="L583" s="10">
        <v>72816929</v>
      </c>
      <c r="M583" s="8">
        <f t="shared" si="38"/>
        <v>3051.4574445794747</v>
      </c>
      <c r="N583" s="8">
        <f t="shared" si="39"/>
        <v>1811.0960801870367</v>
      </c>
    </row>
    <row r="584" spans="2:14" ht="13.5">
      <c r="B584" s="6" t="s">
        <v>1139</v>
      </c>
      <c r="C584" s="6">
        <v>17</v>
      </c>
      <c r="D584" s="6" t="s">
        <v>1177</v>
      </c>
      <c r="E584" s="9">
        <v>62604</v>
      </c>
      <c r="F584" s="9">
        <v>111190</v>
      </c>
      <c r="G584" s="10">
        <v>1338107772</v>
      </c>
      <c r="H584" s="10">
        <v>1514380476</v>
      </c>
      <c r="I584" s="8">
        <f t="shared" si="36"/>
        <v>24189.835729346367</v>
      </c>
      <c r="J584" s="8">
        <f t="shared" si="37"/>
        <v>13619.754258476481</v>
      </c>
      <c r="K584" s="10">
        <v>0</v>
      </c>
      <c r="L584" s="10">
        <v>7570737</v>
      </c>
      <c r="M584" s="8">
        <f t="shared" si="38"/>
        <v>120.93056354226567</v>
      </c>
      <c r="N584" s="8">
        <f t="shared" si="39"/>
        <v>68.08829031387715</v>
      </c>
    </row>
    <row r="585" spans="2:14" ht="13.5">
      <c r="B585" s="6" t="s">
        <v>1139</v>
      </c>
      <c r="C585" s="6">
        <v>18</v>
      </c>
      <c r="D585" s="6" t="s">
        <v>1176</v>
      </c>
      <c r="E585" s="9">
        <v>4088</v>
      </c>
      <c r="F585" s="9">
        <v>7295</v>
      </c>
      <c r="G585" s="10">
        <v>231220172</v>
      </c>
      <c r="H585" s="10">
        <v>35000000</v>
      </c>
      <c r="I585" s="8">
        <f t="shared" si="36"/>
        <v>8561.643835616438</v>
      </c>
      <c r="J585" s="8">
        <f t="shared" si="37"/>
        <v>4797.806716929404</v>
      </c>
      <c r="K585" s="10">
        <v>0</v>
      </c>
      <c r="L585" s="10">
        <v>107780233</v>
      </c>
      <c r="M585" s="8">
        <f t="shared" si="38"/>
        <v>26365.02764187867</v>
      </c>
      <c r="N585" s="8">
        <f t="shared" si="39"/>
        <v>14774.535023989034</v>
      </c>
    </row>
    <row r="586" spans="2:14" ht="13.5">
      <c r="B586" s="6" t="s">
        <v>1139</v>
      </c>
      <c r="C586" s="6">
        <v>19</v>
      </c>
      <c r="D586" s="6" t="s">
        <v>1175</v>
      </c>
      <c r="E586" s="9">
        <v>50783</v>
      </c>
      <c r="F586" s="9">
        <v>92470</v>
      </c>
      <c r="G586" s="10">
        <v>57380502</v>
      </c>
      <c r="H586" s="10">
        <v>1911028098</v>
      </c>
      <c r="I586" s="8">
        <f t="shared" si="36"/>
        <v>37631.256483468875</v>
      </c>
      <c r="J586" s="8">
        <f t="shared" si="37"/>
        <v>20666.46585919758</v>
      </c>
      <c r="K586" s="10">
        <v>0</v>
      </c>
      <c r="L586" s="10">
        <v>0</v>
      </c>
      <c r="M586" s="8">
        <f t="shared" si="38"/>
        <v>0</v>
      </c>
      <c r="N586" s="8">
        <f t="shared" si="39"/>
        <v>0</v>
      </c>
    </row>
    <row r="587" spans="2:14" ht="13.5">
      <c r="B587" s="6" t="s">
        <v>1139</v>
      </c>
      <c r="C587" s="6">
        <v>20</v>
      </c>
      <c r="D587" s="6" t="s">
        <v>1174</v>
      </c>
      <c r="E587" s="9">
        <v>24605</v>
      </c>
      <c r="F587" s="9">
        <v>43736</v>
      </c>
      <c r="G587" s="10">
        <v>32507098</v>
      </c>
      <c r="H587" s="10">
        <v>345134602</v>
      </c>
      <c r="I587" s="8">
        <f t="shared" si="36"/>
        <v>14027.010851452957</v>
      </c>
      <c r="J587" s="8">
        <f t="shared" si="37"/>
        <v>7891.316124016828</v>
      </c>
      <c r="K587" s="10">
        <v>0</v>
      </c>
      <c r="L587" s="10">
        <v>30077000</v>
      </c>
      <c r="M587" s="8">
        <f t="shared" si="38"/>
        <v>1222.3938223938223</v>
      </c>
      <c r="N587" s="8">
        <f t="shared" si="39"/>
        <v>687.6943479056155</v>
      </c>
    </row>
    <row r="588" spans="2:14" ht="13.5">
      <c r="B588" s="6" t="s">
        <v>1139</v>
      </c>
      <c r="C588" s="6">
        <v>21</v>
      </c>
      <c r="D588" s="6" t="s">
        <v>1173</v>
      </c>
      <c r="E588" s="9">
        <v>29595</v>
      </c>
      <c r="F588" s="9">
        <v>51128</v>
      </c>
      <c r="G588" s="10">
        <v>894784977</v>
      </c>
      <c r="H588" s="10">
        <v>810363000</v>
      </c>
      <c r="I588" s="8">
        <f t="shared" si="36"/>
        <v>27381.753674607196</v>
      </c>
      <c r="J588" s="8">
        <f t="shared" si="37"/>
        <v>15849.690971678923</v>
      </c>
      <c r="K588" s="10">
        <v>0</v>
      </c>
      <c r="L588" s="10">
        <v>272803465</v>
      </c>
      <c r="M588" s="8">
        <f t="shared" si="38"/>
        <v>9217.890353100185</v>
      </c>
      <c r="N588" s="8">
        <f t="shared" si="39"/>
        <v>5335.695998278829</v>
      </c>
    </row>
    <row r="589" spans="2:14" ht="13.5">
      <c r="B589" s="6" t="s">
        <v>1139</v>
      </c>
      <c r="C589" s="6">
        <v>22</v>
      </c>
      <c r="D589" s="6" t="s">
        <v>1172</v>
      </c>
      <c r="E589" s="9">
        <v>22786</v>
      </c>
      <c r="F589" s="9">
        <v>37149</v>
      </c>
      <c r="G589" s="10">
        <v>370257725</v>
      </c>
      <c r="H589" s="10">
        <v>0</v>
      </c>
      <c r="I589" s="8">
        <f t="shared" si="36"/>
        <v>0</v>
      </c>
      <c r="J589" s="8">
        <f t="shared" si="37"/>
        <v>0</v>
      </c>
      <c r="K589" s="10">
        <v>0</v>
      </c>
      <c r="L589" s="10">
        <v>137733000</v>
      </c>
      <c r="M589" s="8">
        <f t="shared" si="38"/>
        <v>6044.632669182832</v>
      </c>
      <c r="N589" s="8">
        <f t="shared" si="39"/>
        <v>3707.582976661552</v>
      </c>
    </row>
    <row r="590" spans="2:14" ht="13.5">
      <c r="B590" s="6" t="s">
        <v>1139</v>
      </c>
      <c r="C590" s="6">
        <v>23</v>
      </c>
      <c r="D590" s="6" t="s">
        <v>1171</v>
      </c>
      <c r="E590" s="9">
        <v>6875</v>
      </c>
      <c r="F590" s="9">
        <v>11978</v>
      </c>
      <c r="G590" s="10">
        <v>251920212</v>
      </c>
      <c r="H590" s="10">
        <v>0</v>
      </c>
      <c r="I590" s="8">
        <f t="shared" si="36"/>
        <v>0</v>
      </c>
      <c r="J590" s="8">
        <f t="shared" si="37"/>
        <v>0</v>
      </c>
      <c r="K590" s="10">
        <v>0</v>
      </c>
      <c r="L590" s="10">
        <v>659867419</v>
      </c>
      <c r="M590" s="8">
        <f t="shared" si="38"/>
        <v>95980.71549090909</v>
      </c>
      <c r="N590" s="8">
        <f t="shared" si="39"/>
        <v>55089.94982467858</v>
      </c>
    </row>
    <row r="591" spans="2:14" ht="13.5">
      <c r="B591" s="6" t="s">
        <v>1139</v>
      </c>
      <c r="C591" s="6">
        <v>24</v>
      </c>
      <c r="D591" s="6" t="s">
        <v>1170</v>
      </c>
      <c r="E591" s="9">
        <v>18461</v>
      </c>
      <c r="F591" s="9">
        <v>33252</v>
      </c>
      <c r="G591" s="10">
        <v>448128130</v>
      </c>
      <c r="H591" s="10">
        <v>546281534</v>
      </c>
      <c r="I591" s="8">
        <f t="shared" si="36"/>
        <v>29591.112832457613</v>
      </c>
      <c r="J591" s="8">
        <f t="shared" si="37"/>
        <v>16428.531637194756</v>
      </c>
      <c r="K591" s="10">
        <v>0</v>
      </c>
      <c r="L591" s="10">
        <v>97640731</v>
      </c>
      <c r="M591" s="8">
        <f t="shared" si="38"/>
        <v>5289.02719245978</v>
      </c>
      <c r="N591" s="8">
        <f t="shared" si="39"/>
        <v>2936.386713581138</v>
      </c>
    </row>
    <row r="592" spans="2:14" ht="13.5">
      <c r="B592" s="6" t="s">
        <v>1139</v>
      </c>
      <c r="C592" s="6">
        <v>25</v>
      </c>
      <c r="D592" s="6" t="s">
        <v>1169</v>
      </c>
      <c r="E592" s="9">
        <v>15459</v>
      </c>
      <c r="F592" s="9">
        <v>28057</v>
      </c>
      <c r="G592" s="10">
        <v>297227797</v>
      </c>
      <c r="H592" s="10">
        <v>458490188</v>
      </c>
      <c r="I592" s="8">
        <f t="shared" si="36"/>
        <v>29658.463548741835</v>
      </c>
      <c r="J592" s="8">
        <f t="shared" si="37"/>
        <v>16341.3831842321</v>
      </c>
      <c r="K592" s="10">
        <v>0</v>
      </c>
      <c r="L592" s="10">
        <v>0</v>
      </c>
      <c r="M592" s="8">
        <f t="shared" si="38"/>
        <v>0</v>
      </c>
      <c r="N592" s="8">
        <f t="shared" si="39"/>
        <v>0</v>
      </c>
    </row>
    <row r="593" spans="2:14" ht="13.5">
      <c r="B593" s="6" t="s">
        <v>1139</v>
      </c>
      <c r="C593" s="6">
        <v>26</v>
      </c>
      <c r="D593" s="6" t="s">
        <v>1168</v>
      </c>
      <c r="E593" s="9">
        <v>9403</v>
      </c>
      <c r="F593" s="9">
        <v>17582</v>
      </c>
      <c r="G593" s="10">
        <v>136249678</v>
      </c>
      <c r="H593" s="10">
        <v>250000</v>
      </c>
      <c r="I593" s="8">
        <f t="shared" si="36"/>
        <v>26.587259385302563</v>
      </c>
      <c r="J593" s="8">
        <f t="shared" si="37"/>
        <v>14.219087703332955</v>
      </c>
      <c r="K593" s="10">
        <v>0</v>
      </c>
      <c r="L593" s="10">
        <v>9938479</v>
      </c>
      <c r="M593" s="8">
        <f t="shared" si="38"/>
        <v>1056.9476762735296</v>
      </c>
      <c r="N593" s="8">
        <f t="shared" si="39"/>
        <v>565.2644181549311</v>
      </c>
    </row>
    <row r="594" spans="2:14" ht="13.5">
      <c r="B594" s="6" t="s">
        <v>1139</v>
      </c>
      <c r="C594" s="6">
        <v>27</v>
      </c>
      <c r="D594" s="6" t="s">
        <v>1167</v>
      </c>
      <c r="E594" s="9">
        <v>20885</v>
      </c>
      <c r="F594" s="9">
        <v>35689</v>
      </c>
      <c r="G594" s="10">
        <v>825092947</v>
      </c>
      <c r="H594" s="10">
        <v>781978000</v>
      </c>
      <c r="I594" s="8">
        <f t="shared" si="36"/>
        <v>37442.08762269571</v>
      </c>
      <c r="J594" s="8">
        <f t="shared" si="37"/>
        <v>21910.89691501583</v>
      </c>
      <c r="K594" s="10">
        <v>0</v>
      </c>
      <c r="L594" s="10">
        <v>2213832</v>
      </c>
      <c r="M594" s="8">
        <f t="shared" si="38"/>
        <v>106.00105338759876</v>
      </c>
      <c r="N594" s="8">
        <f t="shared" si="39"/>
        <v>62.031214099582506</v>
      </c>
    </row>
    <row r="595" spans="2:14" ht="13.5">
      <c r="B595" s="6" t="s">
        <v>1139</v>
      </c>
      <c r="C595" s="6">
        <v>28</v>
      </c>
      <c r="D595" s="6" t="s">
        <v>1166</v>
      </c>
      <c r="E595" s="9">
        <v>14985</v>
      </c>
      <c r="F595" s="9">
        <v>27134</v>
      </c>
      <c r="G595" s="10">
        <v>250519999</v>
      </c>
      <c r="H595" s="10">
        <v>57991000</v>
      </c>
      <c r="I595" s="8">
        <f t="shared" si="36"/>
        <v>3869.9366032699368</v>
      </c>
      <c r="J595" s="8">
        <f t="shared" si="37"/>
        <v>2137.207931009066</v>
      </c>
      <c r="K595" s="10">
        <v>0</v>
      </c>
      <c r="L595" s="10">
        <v>461133047</v>
      </c>
      <c r="M595" s="8">
        <f t="shared" si="38"/>
        <v>30772.976109442778</v>
      </c>
      <c r="N595" s="8">
        <f t="shared" si="39"/>
        <v>16994.657883098695</v>
      </c>
    </row>
    <row r="596" spans="2:14" ht="13.5">
      <c r="B596" s="6" t="s">
        <v>1139</v>
      </c>
      <c r="C596" s="6">
        <v>29</v>
      </c>
      <c r="D596" s="6" t="s">
        <v>1165</v>
      </c>
      <c r="E596" s="9">
        <v>3548</v>
      </c>
      <c r="F596" s="9">
        <v>6409</v>
      </c>
      <c r="G596" s="10">
        <v>137421764</v>
      </c>
      <c r="H596" s="10">
        <v>0</v>
      </c>
      <c r="I596" s="8">
        <f t="shared" si="36"/>
        <v>0</v>
      </c>
      <c r="J596" s="8">
        <f t="shared" si="37"/>
        <v>0</v>
      </c>
      <c r="K596" s="10">
        <v>0</v>
      </c>
      <c r="L596" s="10">
        <v>55190631</v>
      </c>
      <c r="M596" s="8">
        <f t="shared" si="38"/>
        <v>15555.4202367531</v>
      </c>
      <c r="N596" s="8">
        <f t="shared" si="39"/>
        <v>8611.426275550008</v>
      </c>
    </row>
    <row r="597" spans="2:14" ht="13.5">
      <c r="B597" s="6" t="s">
        <v>1139</v>
      </c>
      <c r="C597" s="6">
        <v>30</v>
      </c>
      <c r="D597" s="6" t="s">
        <v>1164</v>
      </c>
      <c r="E597" s="9">
        <v>14266</v>
      </c>
      <c r="F597" s="9">
        <v>27994</v>
      </c>
      <c r="G597" s="10">
        <v>15827985</v>
      </c>
      <c r="H597" s="10">
        <v>32000000</v>
      </c>
      <c r="I597" s="8">
        <f t="shared" si="36"/>
        <v>2243.0954717510162</v>
      </c>
      <c r="J597" s="8">
        <f t="shared" si="37"/>
        <v>1143.1020933057084</v>
      </c>
      <c r="K597" s="10">
        <v>152766183</v>
      </c>
      <c r="L597" s="10">
        <v>51653324</v>
      </c>
      <c r="M597" s="8">
        <f t="shared" si="38"/>
        <v>3620.7292864152532</v>
      </c>
      <c r="N597" s="8">
        <f t="shared" si="39"/>
        <v>1845.156962206187</v>
      </c>
    </row>
    <row r="598" spans="2:14" ht="13.5">
      <c r="B598" s="6" t="s">
        <v>1139</v>
      </c>
      <c r="C598" s="6">
        <v>31</v>
      </c>
      <c r="D598" s="6" t="s">
        <v>1163</v>
      </c>
      <c r="E598" s="9">
        <v>9404</v>
      </c>
      <c r="F598" s="9">
        <v>18130</v>
      </c>
      <c r="G598" s="10">
        <v>149677228</v>
      </c>
      <c r="H598" s="10">
        <v>200000000</v>
      </c>
      <c r="I598" s="8">
        <f t="shared" si="36"/>
        <v>21267.54572522331</v>
      </c>
      <c r="J598" s="8">
        <f t="shared" si="37"/>
        <v>11031.439602868175</v>
      </c>
      <c r="K598" s="10">
        <v>0</v>
      </c>
      <c r="L598" s="10">
        <v>50438263</v>
      </c>
      <c r="M598" s="8">
        <f t="shared" si="38"/>
        <v>5363.490323266695</v>
      </c>
      <c r="N598" s="8">
        <f t="shared" si="39"/>
        <v>2782.0332597904026</v>
      </c>
    </row>
    <row r="599" spans="2:14" ht="13.5">
      <c r="B599" s="6" t="s">
        <v>1139</v>
      </c>
      <c r="C599" s="6">
        <v>32</v>
      </c>
      <c r="D599" s="6" t="s">
        <v>1162</v>
      </c>
      <c r="E599" s="9">
        <v>8655</v>
      </c>
      <c r="F599" s="9">
        <v>16541</v>
      </c>
      <c r="G599" s="10">
        <v>171059281</v>
      </c>
      <c r="H599" s="10">
        <v>0</v>
      </c>
      <c r="I599" s="8">
        <f t="shared" si="36"/>
        <v>0</v>
      </c>
      <c r="J599" s="8">
        <f t="shared" si="37"/>
        <v>0</v>
      </c>
      <c r="K599" s="10">
        <v>0</v>
      </c>
      <c r="L599" s="10">
        <v>0</v>
      </c>
      <c r="M599" s="8">
        <f t="shared" si="38"/>
        <v>0</v>
      </c>
      <c r="N599" s="8">
        <f t="shared" si="39"/>
        <v>0</v>
      </c>
    </row>
    <row r="600" spans="2:14" ht="13.5">
      <c r="B600" s="6" t="s">
        <v>1139</v>
      </c>
      <c r="C600" s="6">
        <v>33</v>
      </c>
      <c r="D600" s="6" t="s">
        <v>1161</v>
      </c>
      <c r="E600" s="9">
        <v>11006</v>
      </c>
      <c r="F600" s="9">
        <v>20726</v>
      </c>
      <c r="G600" s="10">
        <v>128092316</v>
      </c>
      <c r="H600" s="10">
        <v>100000000</v>
      </c>
      <c r="I600" s="8">
        <f t="shared" si="36"/>
        <v>9085.953116481918</v>
      </c>
      <c r="J600" s="8">
        <f t="shared" si="37"/>
        <v>4824.857666698832</v>
      </c>
      <c r="K600" s="10">
        <v>0</v>
      </c>
      <c r="L600" s="10">
        <v>0</v>
      </c>
      <c r="M600" s="8">
        <f t="shared" si="38"/>
        <v>0</v>
      </c>
      <c r="N600" s="8">
        <f t="shared" si="39"/>
        <v>0</v>
      </c>
    </row>
    <row r="601" spans="2:14" ht="13.5">
      <c r="B601" s="6" t="s">
        <v>1139</v>
      </c>
      <c r="C601" s="6">
        <v>34</v>
      </c>
      <c r="D601" s="6" t="s">
        <v>1160</v>
      </c>
      <c r="E601" s="9">
        <v>3744</v>
      </c>
      <c r="F601" s="9">
        <v>6913</v>
      </c>
      <c r="G601" s="10">
        <v>39038705</v>
      </c>
      <c r="H601" s="10">
        <v>87094000</v>
      </c>
      <c r="I601" s="8">
        <f t="shared" si="36"/>
        <v>23262.286324786324</v>
      </c>
      <c r="J601" s="8">
        <f t="shared" si="37"/>
        <v>12598.582381021264</v>
      </c>
      <c r="K601" s="10">
        <v>0</v>
      </c>
      <c r="L601" s="10">
        <v>22410000</v>
      </c>
      <c r="M601" s="8">
        <f t="shared" si="38"/>
        <v>5985.576923076923</v>
      </c>
      <c r="N601" s="8">
        <f t="shared" si="39"/>
        <v>3241.7185013742223</v>
      </c>
    </row>
    <row r="602" spans="2:14" ht="13.5">
      <c r="B602" s="6" t="s">
        <v>1139</v>
      </c>
      <c r="C602" s="6">
        <v>35</v>
      </c>
      <c r="D602" s="6" t="s">
        <v>1159</v>
      </c>
      <c r="E602" s="9">
        <v>2297</v>
      </c>
      <c r="F602" s="9">
        <v>4311</v>
      </c>
      <c r="G602" s="10">
        <v>106069247</v>
      </c>
      <c r="H602" s="10">
        <v>0</v>
      </c>
      <c r="I602" s="8">
        <f t="shared" si="36"/>
        <v>0</v>
      </c>
      <c r="J602" s="8">
        <f t="shared" si="37"/>
        <v>0</v>
      </c>
      <c r="K602" s="10">
        <v>0</v>
      </c>
      <c r="L602" s="10">
        <v>18155000</v>
      </c>
      <c r="M602" s="8">
        <f t="shared" si="38"/>
        <v>7903.787548976927</v>
      </c>
      <c r="N602" s="8">
        <f t="shared" si="39"/>
        <v>4211.319879378335</v>
      </c>
    </row>
    <row r="603" spans="2:14" ht="13.5">
      <c r="B603" s="6" t="s">
        <v>1139</v>
      </c>
      <c r="C603" s="6">
        <v>36</v>
      </c>
      <c r="D603" s="6" t="s">
        <v>1158</v>
      </c>
      <c r="E603" s="9">
        <v>1353</v>
      </c>
      <c r="F603" s="9">
        <v>2496</v>
      </c>
      <c r="G603" s="10">
        <v>58917862</v>
      </c>
      <c r="H603" s="10">
        <v>0</v>
      </c>
      <c r="I603" s="8">
        <f t="shared" si="36"/>
        <v>0</v>
      </c>
      <c r="J603" s="8">
        <f t="shared" si="37"/>
        <v>0</v>
      </c>
      <c r="K603" s="10">
        <v>0</v>
      </c>
      <c r="L603" s="10">
        <v>132452076</v>
      </c>
      <c r="M603" s="8">
        <f t="shared" si="38"/>
        <v>97895.10421286031</v>
      </c>
      <c r="N603" s="8">
        <f t="shared" si="39"/>
        <v>53065.73557692308</v>
      </c>
    </row>
    <row r="604" spans="2:14" ht="13.5">
      <c r="B604" s="6" t="s">
        <v>1139</v>
      </c>
      <c r="C604" s="6">
        <v>37</v>
      </c>
      <c r="D604" s="6" t="s">
        <v>1157</v>
      </c>
      <c r="E604" s="9">
        <v>2667</v>
      </c>
      <c r="F604" s="9">
        <v>4932</v>
      </c>
      <c r="G604" s="10">
        <v>183527948</v>
      </c>
      <c r="H604" s="10">
        <v>0</v>
      </c>
      <c r="I604" s="8">
        <f t="shared" si="36"/>
        <v>0</v>
      </c>
      <c r="J604" s="8">
        <f t="shared" si="37"/>
        <v>0</v>
      </c>
      <c r="K604" s="10">
        <v>0</v>
      </c>
      <c r="L604" s="10">
        <v>37221000</v>
      </c>
      <c r="M604" s="8">
        <f t="shared" si="38"/>
        <v>13956.13048368954</v>
      </c>
      <c r="N604" s="8">
        <f t="shared" si="39"/>
        <v>7546.83698296837</v>
      </c>
    </row>
    <row r="605" spans="2:14" ht="13.5">
      <c r="B605" s="6" t="s">
        <v>1139</v>
      </c>
      <c r="C605" s="6">
        <v>38</v>
      </c>
      <c r="D605" s="6" t="s">
        <v>1156</v>
      </c>
      <c r="E605" s="9">
        <v>2609</v>
      </c>
      <c r="F605" s="9">
        <v>4806</v>
      </c>
      <c r="G605" s="10">
        <v>141340047</v>
      </c>
      <c r="H605" s="10">
        <v>0</v>
      </c>
      <c r="I605" s="8">
        <f t="shared" si="36"/>
        <v>0</v>
      </c>
      <c r="J605" s="8">
        <f t="shared" si="37"/>
        <v>0</v>
      </c>
      <c r="K605" s="10">
        <v>0</v>
      </c>
      <c r="L605" s="10">
        <v>83577000</v>
      </c>
      <c r="M605" s="8">
        <f t="shared" si="38"/>
        <v>32034.1126868532</v>
      </c>
      <c r="N605" s="8">
        <f t="shared" si="39"/>
        <v>17390.137328339577</v>
      </c>
    </row>
    <row r="606" spans="2:14" ht="13.5">
      <c r="B606" s="6" t="s">
        <v>1139</v>
      </c>
      <c r="C606" s="6">
        <v>39</v>
      </c>
      <c r="D606" s="6" t="s">
        <v>1155</v>
      </c>
      <c r="E606" s="9">
        <v>1470</v>
      </c>
      <c r="F606" s="9">
        <v>2627</v>
      </c>
      <c r="G606" s="10">
        <v>71992884</v>
      </c>
      <c r="H606" s="10">
        <v>5360000</v>
      </c>
      <c r="I606" s="8">
        <f t="shared" si="36"/>
        <v>3646.2585034013605</v>
      </c>
      <c r="J606" s="8">
        <f t="shared" si="37"/>
        <v>2040.350209364294</v>
      </c>
      <c r="K606" s="10">
        <v>0</v>
      </c>
      <c r="L606" s="10">
        <v>0</v>
      </c>
      <c r="M606" s="8">
        <f t="shared" si="38"/>
        <v>0</v>
      </c>
      <c r="N606" s="8">
        <f t="shared" si="39"/>
        <v>0</v>
      </c>
    </row>
    <row r="607" spans="2:14" ht="13.5">
      <c r="B607" s="6" t="s">
        <v>1139</v>
      </c>
      <c r="C607" s="6">
        <v>40</v>
      </c>
      <c r="D607" s="6" t="s">
        <v>1154</v>
      </c>
      <c r="E607" s="9">
        <v>1553</v>
      </c>
      <c r="F607" s="9">
        <v>2792</v>
      </c>
      <c r="G607" s="10">
        <v>74145251</v>
      </c>
      <c r="H607" s="10">
        <v>0</v>
      </c>
      <c r="I607" s="8">
        <f t="shared" si="36"/>
        <v>0</v>
      </c>
      <c r="J607" s="8">
        <f t="shared" si="37"/>
        <v>0</v>
      </c>
      <c r="K607" s="10">
        <v>0</v>
      </c>
      <c r="L607" s="10">
        <v>28029950</v>
      </c>
      <c r="M607" s="8">
        <f t="shared" si="38"/>
        <v>18048.905344494528</v>
      </c>
      <c r="N607" s="8">
        <f t="shared" si="39"/>
        <v>10039.380372492837</v>
      </c>
    </row>
    <row r="608" spans="2:14" ht="13.5">
      <c r="B608" s="6" t="s">
        <v>1139</v>
      </c>
      <c r="C608" s="6">
        <v>41</v>
      </c>
      <c r="D608" s="6" t="s">
        <v>1153</v>
      </c>
      <c r="E608" s="9">
        <v>9042</v>
      </c>
      <c r="F608" s="9">
        <v>16731</v>
      </c>
      <c r="G608" s="10">
        <v>127199275</v>
      </c>
      <c r="H608" s="10">
        <v>0</v>
      </c>
      <c r="I608" s="8">
        <f t="shared" si="36"/>
        <v>0</v>
      </c>
      <c r="J608" s="8">
        <f t="shared" si="37"/>
        <v>0</v>
      </c>
      <c r="K608" s="10">
        <v>0</v>
      </c>
      <c r="L608" s="10">
        <v>163124769</v>
      </c>
      <c r="M608" s="8">
        <f t="shared" si="38"/>
        <v>18040.78400796284</v>
      </c>
      <c r="N608" s="8">
        <f t="shared" si="39"/>
        <v>9749.851712390175</v>
      </c>
    </row>
    <row r="609" spans="2:14" ht="13.5">
      <c r="B609" s="6" t="s">
        <v>1139</v>
      </c>
      <c r="C609" s="6">
        <v>42</v>
      </c>
      <c r="D609" s="6" t="s">
        <v>1152</v>
      </c>
      <c r="E609" s="9">
        <v>3991</v>
      </c>
      <c r="F609" s="9">
        <v>7452</v>
      </c>
      <c r="G609" s="10">
        <v>105664124</v>
      </c>
      <c r="H609" s="10">
        <v>20255055</v>
      </c>
      <c r="I609" s="8">
        <f t="shared" si="36"/>
        <v>5075.18291155099</v>
      </c>
      <c r="J609" s="8">
        <f t="shared" si="37"/>
        <v>2718.0696457326894</v>
      </c>
      <c r="K609" s="10">
        <v>0</v>
      </c>
      <c r="L609" s="10">
        <v>44432000</v>
      </c>
      <c r="M609" s="8">
        <f t="shared" si="38"/>
        <v>11133.04936106239</v>
      </c>
      <c r="N609" s="8">
        <f t="shared" si="39"/>
        <v>5962.426194310252</v>
      </c>
    </row>
    <row r="610" spans="2:14" ht="13.5">
      <c r="B610" s="6" t="s">
        <v>1139</v>
      </c>
      <c r="C610" s="6">
        <v>43</v>
      </c>
      <c r="D610" s="6" t="s">
        <v>1151</v>
      </c>
      <c r="E610" s="9">
        <v>1527</v>
      </c>
      <c r="F610" s="9">
        <v>3130</v>
      </c>
      <c r="G610" s="10">
        <v>136188196</v>
      </c>
      <c r="H610" s="10">
        <v>0</v>
      </c>
      <c r="I610" s="8">
        <f t="shared" si="36"/>
        <v>0</v>
      </c>
      <c r="J610" s="8">
        <f t="shared" si="37"/>
        <v>0</v>
      </c>
      <c r="K610" s="10">
        <v>0</v>
      </c>
      <c r="L610" s="10">
        <v>111878000</v>
      </c>
      <c r="M610" s="8">
        <f t="shared" si="38"/>
        <v>73266.53569089719</v>
      </c>
      <c r="N610" s="8">
        <f t="shared" si="39"/>
        <v>35743.76996805112</v>
      </c>
    </row>
    <row r="611" spans="2:14" ht="13.5">
      <c r="B611" s="6" t="s">
        <v>1139</v>
      </c>
      <c r="C611" s="6">
        <v>44</v>
      </c>
      <c r="D611" s="6" t="s">
        <v>1150</v>
      </c>
      <c r="E611" s="9">
        <v>1161</v>
      </c>
      <c r="F611" s="9">
        <v>2162</v>
      </c>
      <c r="G611" s="10">
        <v>56683178</v>
      </c>
      <c r="H611" s="10">
        <v>30000000</v>
      </c>
      <c r="I611" s="8">
        <f t="shared" si="36"/>
        <v>25839.793281653747</v>
      </c>
      <c r="J611" s="8">
        <f t="shared" si="37"/>
        <v>13876.04070305273</v>
      </c>
      <c r="K611" s="10">
        <v>0</v>
      </c>
      <c r="L611" s="10">
        <v>436980</v>
      </c>
      <c r="M611" s="8">
        <f t="shared" si="38"/>
        <v>376.3824289405685</v>
      </c>
      <c r="N611" s="8">
        <f t="shared" si="39"/>
        <v>202.11840888066604</v>
      </c>
    </row>
    <row r="612" spans="2:14" ht="13.5">
      <c r="B612" s="6" t="s">
        <v>1139</v>
      </c>
      <c r="C612" s="6">
        <v>45</v>
      </c>
      <c r="D612" s="6" t="s">
        <v>1149</v>
      </c>
      <c r="E612" s="9">
        <v>3117</v>
      </c>
      <c r="F612" s="9">
        <v>6279</v>
      </c>
      <c r="G612" s="10">
        <v>94127607</v>
      </c>
      <c r="H612" s="10">
        <v>0</v>
      </c>
      <c r="I612" s="8">
        <f t="shared" si="36"/>
        <v>0</v>
      </c>
      <c r="J612" s="8">
        <f t="shared" si="37"/>
        <v>0</v>
      </c>
      <c r="K612" s="10">
        <v>0</v>
      </c>
      <c r="L612" s="10">
        <v>238206272</v>
      </c>
      <c r="M612" s="8">
        <f t="shared" si="38"/>
        <v>76421.6464549246</v>
      </c>
      <c r="N612" s="8">
        <f t="shared" si="39"/>
        <v>37936.975951584645</v>
      </c>
    </row>
    <row r="613" spans="2:14" ht="13.5">
      <c r="B613" s="6" t="s">
        <v>1139</v>
      </c>
      <c r="C613" s="6">
        <v>46</v>
      </c>
      <c r="D613" s="6" t="s">
        <v>1148</v>
      </c>
      <c r="E613" s="9">
        <v>2848</v>
      </c>
      <c r="F613" s="9">
        <v>5954</v>
      </c>
      <c r="G613" s="10">
        <v>79563264</v>
      </c>
      <c r="H613" s="10">
        <v>6744743</v>
      </c>
      <c r="I613" s="8">
        <f t="shared" si="36"/>
        <v>2368.2384129213483</v>
      </c>
      <c r="J613" s="8">
        <f t="shared" si="37"/>
        <v>1132.8087000335909</v>
      </c>
      <c r="K613" s="10">
        <v>0</v>
      </c>
      <c r="L613" s="10">
        <v>115501202</v>
      </c>
      <c r="M613" s="8">
        <f t="shared" si="38"/>
        <v>40555.19733146067</v>
      </c>
      <c r="N613" s="8">
        <f t="shared" si="39"/>
        <v>19398.925428283506</v>
      </c>
    </row>
    <row r="614" spans="2:14" ht="13.5">
      <c r="B614" s="6" t="s">
        <v>1139</v>
      </c>
      <c r="C614" s="6">
        <v>47</v>
      </c>
      <c r="D614" s="6" t="s">
        <v>1147</v>
      </c>
      <c r="E614" s="9">
        <v>10066</v>
      </c>
      <c r="F614" s="9">
        <v>18767</v>
      </c>
      <c r="G614" s="10">
        <v>39319122</v>
      </c>
      <c r="H614" s="10">
        <v>224285490</v>
      </c>
      <c r="I614" s="8">
        <f t="shared" si="36"/>
        <v>22281.491158354856</v>
      </c>
      <c r="J614" s="8">
        <f t="shared" si="37"/>
        <v>11951.057174828156</v>
      </c>
      <c r="K614" s="10">
        <v>0</v>
      </c>
      <c r="L614" s="10">
        <v>3933435</v>
      </c>
      <c r="M614" s="8">
        <f t="shared" si="38"/>
        <v>390.76445459964236</v>
      </c>
      <c r="N614" s="8">
        <f t="shared" si="39"/>
        <v>209.5931688602334</v>
      </c>
    </row>
    <row r="615" spans="2:14" ht="13.5">
      <c r="B615" s="6" t="s">
        <v>1139</v>
      </c>
      <c r="C615" s="6">
        <v>48</v>
      </c>
      <c r="D615" s="6" t="s">
        <v>1146</v>
      </c>
      <c r="E615" s="9">
        <v>1922</v>
      </c>
      <c r="F615" s="9">
        <v>3533</v>
      </c>
      <c r="G615" s="10">
        <v>64378146</v>
      </c>
      <c r="H615" s="10">
        <v>24068000</v>
      </c>
      <c r="I615" s="8">
        <f t="shared" si="36"/>
        <v>12522.372528616024</v>
      </c>
      <c r="J615" s="8">
        <f t="shared" si="37"/>
        <v>6812.340786866685</v>
      </c>
      <c r="K615" s="10">
        <v>0</v>
      </c>
      <c r="L615" s="10">
        <v>29663000</v>
      </c>
      <c r="M615" s="8">
        <f t="shared" si="38"/>
        <v>15433.40270551509</v>
      </c>
      <c r="N615" s="8">
        <f t="shared" si="39"/>
        <v>8395.980752901218</v>
      </c>
    </row>
    <row r="616" spans="2:14" ht="13.5">
      <c r="B616" s="6" t="s">
        <v>1139</v>
      </c>
      <c r="C616" s="6">
        <v>49</v>
      </c>
      <c r="D616" s="6" t="s">
        <v>1145</v>
      </c>
      <c r="E616" s="9">
        <v>1819</v>
      </c>
      <c r="F616" s="9">
        <v>3246</v>
      </c>
      <c r="G616" s="10">
        <v>65079849</v>
      </c>
      <c r="H616" s="10">
        <v>30000000</v>
      </c>
      <c r="I616" s="8">
        <f t="shared" si="36"/>
        <v>16492.578339747113</v>
      </c>
      <c r="J616" s="8">
        <f t="shared" si="37"/>
        <v>9242.144177449169</v>
      </c>
      <c r="K616" s="10">
        <v>0</v>
      </c>
      <c r="L616" s="10">
        <v>20419718</v>
      </c>
      <c r="M616" s="8">
        <f t="shared" si="38"/>
        <v>11225.793293018141</v>
      </c>
      <c r="N616" s="8">
        <f t="shared" si="39"/>
        <v>6290.7325939617995</v>
      </c>
    </row>
    <row r="617" spans="2:14" ht="13.5">
      <c r="B617" s="6" t="s">
        <v>1139</v>
      </c>
      <c r="C617" s="6">
        <v>50</v>
      </c>
      <c r="D617" s="6" t="s">
        <v>1144</v>
      </c>
      <c r="E617" s="9">
        <v>9295</v>
      </c>
      <c r="F617" s="9">
        <v>16805</v>
      </c>
      <c r="G617" s="10">
        <v>317294360</v>
      </c>
      <c r="H617" s="10">
        <v>24547549</v>
      </c>
      <c r="I617" s="8">
        <f t="shared" si="36"/>
        <v>2640.941258741259</v>
      </c>
      <c r="J617" s="8">
        <f t="shared" si="37"/>
        <v>1460.7288902112466</v>
      </c>
      <c r="K617" s="10">
        <v>0</v>
      </c>
      <c r="L617" s="10">
        <v>355554345</v>
      </c>
      <c r="M617" s="8">
        <f t="shared" si="38"/>
        <v>38252.215707369556</v>
      </c>
      <c r="N617" s="8">
        <f t="shared" si="39"/>
        <v>21157.65218684915</v>
      </c>
    </row>
    <row r="618" spans="2:14" ht="13.5">
      <c r="B618" s="6" t="s">
        <v>1139</v>
      </c>
      <c r="C618" s="6">
        <v>51</v>
      </c>
      <c r="D618" s="6" t="s">
        <v>1143</v>
      </c>
      <c r="E618" s="9">
        <v>1899</v>
      </c>
      <c r="F618" s="9">
        <v>3307</v>
      </c>
      <c r="G618" s="10">
        <v>84227075</v>
      </c>
      <c r="H618" s="10">
        <v>7620000</v>
      </c>
      <c r="I618" s="8">
        <f t="shared" si="36"/>
        <v>4012.6382306477094</v>
      </c>
      <c r="J618" s="8">
        <f t="shared" si="37"/>
        <v>2304.203205322044</v>
      </c>
      <c r="K618" s="10">
        <v>0</v>
      </c>
      <c r="L618" s="10">
        <v>175000000</v>
      </c>
      <c r="M618" s="8">
        <f t="shared" si="38"/>
        <v>92153.76513954713</v>
      </c>
      <c r="N618" s="8">
        <f t="shared" si="39"/>
        <v>52918.05261566374</v>
      </c>
    </row>
    <row r="619" spans="2:14" ht="13.5">
      <c r="B619" s="6" t="s">
        <v>1139</v>
      </c>
      <c r="C619" s="6">
        <v>52</v>
      </c>
      <c r="D619" s="6" t="s">
        <v>1142</v>
      </c>
      <c r="E619" s="9">
        <v>8563</v>
      </c>
      <c r="F619" s="9">
        <v>15586</v>
      </c>
      <c r="G619" s="10">
        <v>194414742</v>
      </c>
      <c r="H619" s="10">
        <v>120000000</v>
      </c>
      <c r="I619" s="8">
        <f t="shared" si="36"/>
        <v>14013.780217213593</v>
      </c>
      <c r="J619" s="8">
        <f t="shared" si="37"/>
        <v>7699.2172462466315</v>
      </c>
      <c r="K619" s="10">
        <v>0</v>
      </c>
      <c r="L619" s="10">
        <v>65230647</v>
      </c>
      <c r="M619" s="8">
        <f t="shared" si="38"/>
        <v>7617.73292070536</v>
      </c>
      <c r="N619" s="8">
        <f t="shared" si="39"/>
        <v>4185.207686385217</v>
      </c>
    </row>
    <row r="620" spans="2:14" ht="13.5">
      <c r="B620" s="6" t="s">
        <v>1139</v>
      </c>
      <c r="C620" s="6">
        <v>53</v>
      </c>
      <c r="D620" s="6" t="s">
        <v>1141</v>
      </c>
      <c r="E620" s="9">
        <v>11554</v>
      </c>
      <c r="F620" s="9">
        <v>22783</v>
      </c>
      <c r="G620" s="10">
        <v>456783001</v>
      </c>
      <c r="H620" s="10">
        <v>0</v>
      </c>
      <c r="I620" s="8">
        <f t="shared" si="36"/>
        <v>0</v>
      </c>
      <c r="J620" s="8">
        <f t="shared" si="37"/>
        <v>0</v>
      </c>
      <c r="K620" s="10">
        <v>0</v>
      </c>
      <c r="L620" s="10">
        <v>1051584933</v>
      </c>
      <c r="M620" s="8">
        <f t="shared" si="38"/>
        <v>91014.79427038255</v>
      </c>
      <c r="N620" s="8">
        <f t="shared" si="39"/>
        <v>46156.56116402581</v>
      </c>
    </row>
    <row r="621" spans="2:14" ht="13.5">
      <c r="B621" s="6" t="s">
        <v>1139</v>
      </c>
      <c r="C621" s="6">
        <v>54</v>
      </c>
      <c r="D621" s="6" t="s">
        <v>1140</v>
      </c>
      <c r="E621" s="9">
        <v>5193</v>
      </c>
      <c r="F621" s="9">
        <v>10282</v>
      </c>
      <c r="G621" s="10">
        <v>179525405</v>
      </c>
      <c r="H621" s="10">
        <v>30000000</v>
      </c>
      <c r="I621" s="8">
        <f t="shared" si="36"/>
        <v>5777.007510109763</v>
      </c>
      <c r="J621" s="8">
        <f t="shared" si="37"/>
        <v>2917.720287881735</v>
      </c>
      <c r="K621" s="10">
        <v>0</v>
      </c>
      <c r="L621" s="10">
        <v>161252000</v>
      </c>
      <c r="M621" s="8">
        <f t="shared" si="38"/>
        <v>31051.800500673984</v>
      </c>
      <c r="N621" s="8">
        <f t="shared" si="39"/>
        <v>15682.941062050184</v>
      </c>
    </row>
    <row r="622" spans="2:14" ht="13.5">
      <c r="B622" s="12" t="s">
        <v>1750</v>
      </c>
      <c r="C622" s="12"/>
      <c r="D622" s="12"/>
      <c r="E622" s="13">
        <f>SUM(E568:E621)</f>
        <v>1035891</v>
      </c>
      <c r="F622" s="13">
        <f>SUM(F568:F621)</f>
        <v>1832601</v>
      </c>
      <c r="G622" s="13">
        <f>SUM(G568:G621)</f>
        <v>1878015879</v>
      </c>
      <c r="H622" s="13">
        <f>SUM(H568:H621)</f>
        <v>16787348173</v>
      </c>
      <c r="I622" s="14">
        <f t="shared" si="36"/>
        <v>16205.709068811293</v>
      </c>
      <c r="J622" s="14">
        <f t="shared" si="37"/>
        <v>9160.394528323404</v>
      </c>
      <c r="K622" s="14">
        <f>SUM(K568:K621)</f>
        <v>7916846676</v>
      </c>
      <c r="L622" s="14">
        <f>SUM(L568:L621)</f>
        <v>9751672339</v>
      </c>
      <c r="M622" s="14">
        <f t="shared" si="38"/>
        <v>9413.801586267282</v>
      </c>
      <c r="N622" s="14">
        <f t="shared" si="39"/>
        <v>5321.219588442875</v>
      </c>
    </row>
    <row r="623" spans="2:14" ht="13.5">
      <c r="B623" s="6" t="s">
        <v>1077</v>
      </c>
      <c r="C623" s="6">
        <v>1</v>
      </c>
      <c r="D623" s="6" t="s">
        <v>1138</v>
      </c>
      <c r="E623" s="9">
        <v>7929</v>
      </c>
      <c r="F623" s="9">
        <v>12028</v>
      </c>
      <c r="G623" s="10">
        <v>262272834</v>
      </c>
      <c r="H623" s="10">
        <v>115836000</v>
      </c>
      <c r="I623" s="8">
        <f t="shared" si="36"/>
        <v>14609.156261823686</v>
      </c>
      <c r="J623" s="8">
        <f t="shared" si="37"/>
        <v>9630.528766212172</v>
      </c>
      <c r="K623" s="10">
        <v>0</v>
      </c>
      <c r="L623" s="10">
        <v>0</v>
      </c>
      <c r="M623" s="8">
        <f t="shared" si="38"/>
        <v>0</v>
      </c>
      <c r="N623" s="8">
        <f t="shared" si="39"/>
        <v>0</v>
      </c>
    </row>
    <row r="624" spans="2:14" ht="13.5">
      <c r="B624" s="6" t="s">
        <v>1077</v>
      </c>
      <c r="C624" s="6">
        <v>2</v>
      </c>
      <c r="D624" s="6" t="s">
        <v>1137</v>
      </c>
      <c r="E624" s="9">
        <v>21447</v>
      </c>
      <c r="F624" s="9">
        <v>31146</v>
      </c>
      <c r="G624" s="10">
        <v>615464928</v>
      </c>
      <c r="H624" s="10">
        <v>1265548515</v>
      </c>
      <c r="I624" s="8">
        <f t="shared" si="36"/>
        <v>59008.18366205064</v>
      </c>
      <c r="J624" s="8">
        <f t="shared" si="37"/>
        <v>40632.77836640339</v>
      </c>
      <c r="K624" s="10">
        <v>0</v>
      </c>
      <c r="L624" s="10">
        <v>0</v>
      </c>
      <c r="M624" s="8">
        <f t="shared" si="38"/>
        <v>0</v>
      </c>
      <c r="N624" s="8">
        <f t="shared" si="39"/>
        <v>0</v>
      </c>
    </row>
    <row r="625" spans="2:14" ht="13.5">
      <c r="B625" s="6" t="s">
        <v>1077</v>
      </c>
      <c r="C625" s="6">
        <v>3</v>
      </c>
      <c r="D625" s="6" t="s">
        <v>1136</v>
      </c>
      <c r="E625" s="9">
        <v>44111</v>
      </c>
      <c r="F625" s="9">
        <v>63790</v>
      </c>
      <c r="G625" s="10">
        <v>620031588</v>
      </c>
      <c r="H625" s="10">
        <v>1211330229</v>
      </c>
      <c r="I625" s="8">
        <f t="shared" si="36"/>
        <v>27460.955974700188</v>
      </c>
      <c r="J625" s="8">
        <f t="shared" si="37"/>
        <v>18989.34361185139</v>
      </c>
      <c r="K625" s="10">
        <v>0</v>
      </c>
      <c r="L625" s="10">
        <v>15785771</v>
      </c>
      <c r="M625" s="8">
        <f t="shared" si="38"/>
        <v>357.86472761896124</v>
      </c>
      <c r="N625" s="8">
        <f t="shared" si="39"/>
        <v>247.46466530804202</v>
      </c>
    </row>
    <row r="626" spans="2:14" ht="13.5">
      <c r="B626" s="6" t="s">
        <v>1077</v>
      </c>
      <c r="C626" s="6">
        <v>4</v>
      </c>
      <c r="D626" s="6" t="s">
        <v>1135</v>
      </c>
      <c r="E626" s="9">
        <v>75751</v>
      </c>
      <c r="F626" s="9">
        <v>104956</v>
      </c>
      <c r="G626" s="10">
        <v>390728472</v>
      </c>
      <c r="H626" s="10">
        <v>3057192000</v>
      </c>
      <c r="I626" s="8">
        <f t="shared" si="36"/>
        <v>40358.43751237608</v>
      </c>
      <c r="J626" s="8">
        <f t="shared" si="37"/>
        <v>29128.320439041123</v>
      </c>
      <c r="K626" s="10">
        <v>0</v>
      </c>
      <c r="L626" s="10">
        <v>4902000</v>
      </c>
      <c r="M626" s="8">
        <f t="shared" si="38"/>
        <v>64.71201700307587</v>
      </c>
      <c r="N626" s="8">
        <f t="shared" si="39"/>
        <v>46.70528602461984</v>
      </c>
    </row>
    <row r="627" spans="2:14" ht="13.5">
      <c r="B627" s="6" t="s">
        <v>1077</v>
      </c>
      <c r="C627" s="6">
        <v>5</v>
      </c>
      <c r="D627" s="6" t="s">
        <v>1134</v>
      </c>
      <c r="E627" s="9">
        <v>33751</v>
      </c>
      <c r="F627" s="9">
        <v>50588</v>
      </c>
      <c r="G627" s="10">
        <v>688327189</v>
      </c>
      <c r="H627" s="10">
        <v>815830000</v>
      </c>
      <c r="I627" s="8">
        <f t="shared" si="36"/>
        <v>24172.02453260644</v>
      </c>
      <c r="J627" s="8">
        <f t="shared" si="37"/>
        <v>16126.947102079544</v>
      </c>
      <c r="K627" s="10">
        <v>0</v>
      </c>
      <c r="L627" s="10">
        <v>0</v>
      </c>
      <c r="M627" s="8">
        <f t="shared" si="38"/>
        <v>0</v>
      </c>
      <c r="N627" s="8">
        <f t="shared" si="39"/>
        <v>0</v>
      </c>
    </row>
    <row r="628" spans="2:14" ht="13.5">
      <c r="B628" s="6" t="s">
        <v>1077</v>
      </c>
      <c r="C628" s="6">
        <v>6</v>
      </c>
      <c r="D628" s="6" t="s">
        <v>1133</v>
      </c>
      <c r="E628" s="9">
        <v>41455</v>
      </c>
      <c r="F628" s="9">
        <v>64148</v>
      </c>
      <c r="G628" s="10">
        <v>1880735699</v>
      </c>
      <c r="H628" s="10">
        <v>3871409000</v>
      </c>
      <c r="I628" s="8">
        <f t="shared" si="36"/>
        <v>93388.2281992522</v>
      </c>
      <c r="J628" s="8">
        <f t="shared" si="37"/>
        <v>60351.2034669826</v>
      </c>
      <c r="K628" s="10">
        <v>0</v>
      </c>
      <c r="L628" s="10">
        <v>0</v>
      </c>
      <c r="M628" s="8">
        <f t="shared" si="38"/>
        <v>0</v>
      </c>
      <c r="N628" s="8">
        <f t="shared" si="39"/>
        <v>0</v>
      </c>
    </row>
    <row r="629" spans="2:14" ht="13.5">
      <c r="B629" s="6" t="s">
        <v>1077</v>
      </c>
      <c r="C629" s="6">
        <v>7</v>
      </c>
      <c r="D629" s="6" t="s">
        <v>1132</v>
      </c>
      <c r="E629" s="9">
        <v>49017</v>
      </c>
      <c r="F629" s="9">
        <v>78358</v>
      </c>
      <c r="G629" s="10">
        <v>765936559</v>
      </c>
      <c r="H629" s="10">
        <v>3605783656</v>
      </c>
      <c r="I629" s="8">
        <f t="shared" si="36"/>
        <v>73561.90007548401</v>
      </c>
      <c r="J629" s="8">
        <f t="shared" si="37"/>
        <v>46016.790321345616</v>
      </c>
      <c r="K629" s="10">
        <v>0</v>
      </c>
      <c r="L629" s="10">
        <v>0</v>
      </c>
      <c r="M629" s="8">
        <f t="shared" si="38"/>
        <v>0</v>
      </c>
      <c r="N629" s="8">
        <f t="shared" si="39"/>
        <v>0</v>
      </c>
    </row>
    <row r="630" spans="2:14" ht="13.5">
      <c r="B630" s="6" t="s">
        <v>1077</v>
      </c>
      <c r="C630" s="6">
        <v>8</v>
      </c>
      <c r="D630" s="6" t="s">
        <v>1131</v>
      </c>
      <c r="E630" s="9">
        <v>83240</v>
      </c>
      <c r="F630" s="9">
        <v>133144</v>
      </c>
      <c r="G630" s="10">
        <v>2582073376</v>
      </c>
      <c r="H630" s="10">
        <v>5238830000</v>
      </c>
      <c r="I630" s="8">
        <f t="shared" si="36"/>
        <v>62936.44882268141</v>
      </c>
      <c r="J630" s="8">
        <f t="shared" si="37"/>
        <v>39347.09787898816</v>
      </c>
      <c r="K630" s="10">
        <v>0</v>
      </c>
      <c r="L630" s="10">
        <v>0</v>
      </c>
      <c r="M630" s="8">
        <f t="shared" si="38"/>
        <v>0</v>
      </c>
      <c r="N630" s="8">
        <f t="shared" si="39"/>
        <v>0</v>
      </c>
    </row>
    <row r="631" spans="2:14" ht="13.5">
      <c r="B631" s="6" t="s">
        <v>1077</v>
      </c>
      <c r="C631" s="6">
        <v>9</v>
      </c>
      <c r="D631" s="6" t="s">
        <v>1130</v>
      </c>
      <c r="E631" s="9">
        <v>66243</v>
      </c>
      <c r="F631" s="9">
        <v>99301</v>
      </c>
      <c r="G631" s="10">
        <v>1783180966</v>
      </c>
      <c r="H631" s="10">
        <v>3585017000</v>
      </c>
      <c r="I631" s="8">
        <f t="shared" si="36"/>
        <v>54119.18240417855</v>
      </c>
      <c r="J631" s="8">
        <f t="shared" si="37"/>
        <v>36102.52666136293</v>
      </c>
      <c r="K631" s="10">
        <v>0</v>
      </c>
      <c r="L631" s="10">
        <v>0</v>
      </c>
      <c r="M631" s="8">
        <f t="shared" si="38"/>
        <v>0</v>
      </c>
      <c r="N631" s="8">
        <f t="shared" si="39"/>
        <v>0</v>
      </c>
    </row>
    <row r="632" spans="2:14" ht="13.5">
      <c r="B632" s="6" t="s">
        <v>1077</v>
      </c>
      <c r="C632" s="6">
        <v>10</v>
      </c>
      <c r="D632" s="6" t="s">
        <v>1129</v>
      </c>
      <c r="E632" s="9">
        <v>50842</v>
      </c>
      <c r="F632" s="9">
        <v>74200</v>
      </c>
      <c r="G632" s="10">
        <v>450061840</v>
      </c>
      <c r="H632" s="10">
        <v>1322500000</v>
      </c>
      <c r="I632" s="8">
        <f t="shared" si="36"/>
        <v>26011.958616891545</v>
      </c>
      <c r="J632" s="8">
        <f t="shared" si="37"/>
        <v>17823.45013477089</v>
      </c>
      <c r="K632" s="10">
        <v>0</v>
      </c>
      <c r="L632" s="10">
        <v>0</v>
      </c>
      <c r="M632" s="8">
        <f t="shared" si="38"/>
        <v>0</v>
      </c>
      <c r="N632" s="8">
        <f t="shared" si="39"/>
        <v>0</v>
      </c>
    </row>
    <row r="633" spans="2:14" ht="13.5">
      <c r="B633" s="6" t="s">
        <v>1077</v>
      </c>
      <c r="C633" s="6">
        <v>11</v>
      </c>
      <c r="D633" s="6" t="s">
        <v>1128</v>
      </c>
      <c r="E633" s="9">
        <v>119757</v>
      </c>
      <c r="F633" s="9">
        <v>188942</v>
      </c>
      <c r="G633" s="10">
        <v>1380741585</v>
      </c>
      <c r="H633" s="10">
        <v>7767757896</v>
      </c>
      <c r="I633" s="8">
        <f t="shared" si="36"/>
        <v>64862.6626919512</v>
      </c>
      <c r="J633" s="8">
        <f t="shared" si="37"/>
        <v>41111.86446634417</v>
      </c>
      <c r="K633" s="10">
        <v>0</v>
      </c>
      <c r="L633" s="10">
        <v>0</v>
      </c>
      <c r="M633" s="8">
        <f t="shared" si="38"/>
        <v>0</v>
      </c>
      <c r="N633" s="8">
        <f t="shared" si="39"/>
        <v>0</v>
      </c>
    </row>
    <row r="634" spans="2:14" ht="13.5">
      <c r="B634" s="6" t="s">
        <v>1077</v>
      </c>
      <c r="C634" s="6">
        <v>12</v>
      </c>
      <c r="D634" s="6" t="s">
        <v>1127</v>
      </c>
      <c r="E634" s="9">
        <v>153877</v>
      </c>
      <c r="F634" s="9">
        <v>233285</v>
      </c>
      <c r="G634" s="10">
        <v>2106965301</v>
      </c>
      <c r="H634" s="10">
        <v>5122169386</v>
      </c>
      <c r="I634" s="8">
        <f t="shared" si="36"/>
        <v>33287.42687991058</v>
      </c>
      <c r="J634" s="8">
        <f t="shared" si="37"/>
        <v>21956.702685556294</v>
      </c>
      <c r="K634" s="10">
        <v>0</v>
      </c>
      <c r="L634" s="10">
        <v>0</v>
      </c>
      <c r="M634" s="8">
        <f t="shared" si="38"/>
        <v>0</v>
      </c>
      <c r="N634" s="8">
        <f t="shared" si="39"/>
        <v>0</v>
      </c>
    </row>
    <row r="635" spans="2:14" ht="13.5">
      <c r="B635" s="6" t="s">
        <v>1077</v>
      </c>
      <c r="C635" s="6">
        <v>13</v>
      </c>
      <c r="D635" s="6" t="s">
        <v>1126</v>
      </c>
      <c r="E635" s="9">
        <v>47084</v>
      </c>
      <c r="F635" s="9">
        <v>66045</v>
      </c>
      <c r="G635" s="10">
        <v>900000000</v>
      </c>
      <c r="H635" s="10">
        <v>656498055</v>
      </c>
      <c r="I635" s="8">
        <f t="shared" si="36"/>
        <v>13943.124097357913</v>
      </c>
      <c r="J635" s="8">
        <f t="shared" si="37"/>
        <v>9940.162843515785</v>
      </c>
      <c r="K635" s="10">
        <v>0</v>
      </c>
      <c r="L635" s="10">
        <v>0</v>
      </c>
      <c r="M635" s="8">
        <f t="shared" si="38"/>
        <v>0</v>
      </c>
      <c r="N635" s="8">
        <f t="shared" si="39"/>
        <v>0</v>
      </c>
    </row>
    <row r="636" spans="2:14" ht="13.5">
      <c r="B636" s="6" t="s">
        <v>1077</v>
      </c>
      <c r="C636" s="6">
        <v>14</v>
      </c>
      <c r="D636" s="6" t="s">
        <v>1125</v>
      </c>
      <c r="E636" s="9">
        <v>69537</v>
      </c>
      <c r="F636" s="9">
        <v>97328</v>
      </c>
      <c r="G636" s="10">
        <v>319997391</v>
      </c>
      <c r="H636" s="10">
        <v>3810618898</v>
      </c>
      <c r="I636" s="8">
        <f t="shared" si="36"/>
        <v>54799.87485798927</v>
      </c>
      <c r="J636" s="8">
        <f t="shared" si="37"/>
        <v>39152.339491205</v>
      </c>
      <c r="K636" s="10">
        <v>0</v>
      </c>
      <c r="L636" s="10">
        <v>0</v>
      </c>
      <c r="M636" s="8">
        <f t="shared" si="38"/>
        <v>0</v>
      </c>
      <c r="N636" s="8">
        <f t="shared" si="39"/>
        <v>0</v>
      </c>
    </row>
    <row r="637" spans="2:14" ht="13.5">
      <c r="B637" s="6" t="s">
        <v>1077</v>
      </c>
      <c r="C637" s="6">
        <v>15</v>
      </c>
      <c r="D637" s="6" t="s">
        <v>1124</v>
      </c>
      <c r="E637" s="9">
        <v>105737</v>
      </c>
      <c r="F637" s="9">
        <v>153894</v>
      </c>
      <c r="G637" s="10">
        <v>1616727511</v>
      </c>
      <c r="H637" s="10">
        <v>4720734264</v>
      </c>
      <c r="I637" s="8">
        <f t="shared" si="36"/>
        <v>44646.00153210324</v>
      </c>
      <c r="J637" s="8">
        <f t="shared" si="37"/>
        <v>30675.23271862451</v>
      </c>
      <c r="K637" s="10">
        <v>0</v>
      </c>
      <c r="L637" s="10">
        <v>0</v>
      </c>
      <c r="M637" s="8">
        <f t="shared" si="38"/>
        <v>0</v>
      </c>
      <c r="N637" s="8">
        <f t="shared" si="39"/>
        <v>0</v>
      </c>
    </row>
    <row r="638" spans="2:14" ht="13.5">
      <c r="B638" s="6" t="s">
        <v>1077</v>
      </c>
      <c r="C638" s="6">
        <v>16</v>
      </c>
      <c r="D638" s="6" t="s">
        <v>1123</v>
      </c>
      <c r="E638" s="9">
        <v>61360</v>
      </c>
      <c r="F638" s="9">
        <v>86830</v>
      </c>
      <c r="G638" s="10">
        <v>582843352</v>
      </c>
      <c r="H638" s="10">
        <v>3101368589</v>
      </c>
      <c r="I638" s="8">
        <f t="shared" si="36"/>
        <v>50543.81663950456</v>
      </c>
      <c r="J638" s="8">
        <f t="shared" si="37"/>
        <v>35717.708038696306</v>
      </c>
      <c r="K638" s="10">
        <v>0</v>
      </c>
      <c r="L638" s="10">
        <v>0</v>
      </c>
      <c r="M638" s="8">
        <f t="shared" si="38"/>
        <v>0</v>
      </c>
      <c r="N638" s="8">
        <f t="shared" si="39"/>
        <v>0</v>
      </c>
    </row>
    <row r="639" spans="2:14" ht="13.5">
      <c r="B639" s="6" t="s">
        <v>1077</v>
      </c>
      <c r="C639" s="6">
        <v>17</v>
      </c>
      <c r="D639" s="6" t="s">
        <v>1122</v>
      </c>
      <c r="E639" s="9">
        <v>66933</v>
      </c>
      <c r="F639" s="9">
        <v>103199</v>
      </c>
      <c r="G639" s="10">
        <v>362055368</v>
      </c>
      <c r="H639" s="10">
        <v>3279000000</v>
      </c>
      <c r="I639" s="8">
        <f t="shared" si="36"/>
        <v>48989.287795257944</v>
      </c>
      <c r="J639" s="8">
        <f t="shared" si="37"/>
        <v>31773.56369732265</v>
      </c>
      <c r="K639" s="10">
        <v>0</v>
      </c>
      <c r="L639" s="10">
        <v>0</v>
      </c>
      <c r="M639" s="8">
        <f t="shared" si="38"/>
        <v>0</v>
      </c>
      <c r="N639" s="8">
        <f t="shared" si="39"/>
        <v>0</v>
      </c>
    </row>
    <row r="640" spans="2:14" ht="13.5">
      <c r="B640" s="6" t="s">
        <v>1077</v>
      </c>
      <c r="C640" s="6">
        <v>18</v>
      </c>
      <c r="D640" s="6" t="s">
        <v>1121</v>
      </c>
      <c r="E640" s="9">
        <v>42496</v>
      </c>
      <c r="F640" s="9">
        <v>68210</v>
      </c>
      <c r="G640" s="10">
        <v>78268555</v>
      </c>
      <c r="H640" s="10">
        <v>2537717000</v>
      </c>
      <c r="I640" s="8">
        <f t="shared" si="36"/>
        <v>59716.60862198795</v>
      </c>
      <c r="J640" s="8">
        <f t="shared" si="37"/>
        <v>37204.47148511948</v>
      </c>
      <c r="K640" s="10">
        <v>0</v>
      </c>
      <c r="L640" s="10">
        <v>0</v>
      </c>
      <c r="M640" s="8">
        <f t="shared" si="38"/>
        <v>0</v>
      </c>
      <c r="N640" s="8">
        <f t="shared" si="39"/>
        <v>0</v>
      </c>
    </row>
    <row r="641" spans="2:14" ht="13.5">
      <c r="B641" s="6" t="s">
        <v>1077</v>
      </c>
      <c r="C641" s="6">
        <v>19</v>
      </c>
      <c r="D641" s="6" t="s">
        <v>1120</v>
      </c>
      <c r="E641" s="9">
        <v>100880</v>
      </c>
      <c r="F641" s="9">
        <v>157706</v>
      </c>
      <c r="G641" s="10">
        <v>2665469655</v>
      </c>
      <c r="H641" s="10">
        <v>5791273000</v>
      </c>
      <c r="I641" s="8">
        <f t="shared" si="36"/>
        <v>57407.54361617764</v>
      </c>
      <c r="J641" s="8">
        <f t="shared" si="37"/>
        <v>36721.95731297477</v>
      </c>
      <c r="K641" s="10">
        <v>0</v>
      </c>
      <c r="L641" s="10">
        <v>0</v>
      </c>
      <c r="M641" s="8">
        <f t="shared" si="38"/>
        <v>0</v>
      </c>
      <c r="N641" s="8">
        <f t="shared" si="39"/>
        <v>0</v>
      </c>
    </row>
    <row r="642" spans="2:14" ht="13.5">
      <c r="B642" s="6" t="s">
        <v>1077</v>
      </c>
      <c r="C642" s="6">
        <v>20</v>
      </c>
      <c r="D642" s="6" t="s">
        <v>1119</v>
      </c>
      <c r="E642" s="9">
        <v>123021</v>
      </c>
      <c r="F642" s="9">
        <v>199108</v>
      </c>
      <c r="G642" s="10">
        <v>600001000</v>
      </c>
      <c r="H642" s="10">
        <v>7332905492</v>
      </c>
      <c r="I642" s="8">
        <f t="shared" si="36"/>
        <v>59606.94102632884</v>
      </c>
      <c r="J642" s="8">
        <f t="shared" si="37"/>
        <v>36828.78383590815</v>
      </c>
      <c r="K642" s="10">
        <v>0</v>
      </c>
      <c r="L642" s="10">
        <v>0</v>
      </c>
      <c r="M642" s="8">
        <f t="shared" si="38"/>
        <v>0</v>
      </c>
      <c r="N642" s="8">
        <f t="shared" si="39"/>
        <v>0</v>
      </c>
    </row>
    <row r="643" spans="2:14" ht="13.5">
      <c r="B643" s="6" t="s">
        <v>1077</v>
      </c>
      <c r="C643" s="6">
        <v>21</v>
      </c>
      <c r="D643" s="6" t="s">
        <v>1118</v>
      </c>
      <c r="E643" s="9">
        <v>132868</v>
      </c>
      <c r="F643" s="9">
        <v>230565</v>
      </c>
      <c r="G643" s="10">
        <v>1110912319</v>
      </c>
      <c r="H643" s="10">
        <v>7000000000</v>
      </c>
      <c r="I643" s="8">
        <f t="shared" si="36"/>
        <v>52683.86669476473</v>
      </c>
      <c r="J643" s="8">
        <f t="shared" si="37"/>
        <v>30360.202112202634</v>
      </c>
      <c r="K643" s="10">
        <v>0</v>
      </c>
      <c r="L643" s="10">
        <v>130000000</v>
      </c>
      <c r="M643" s="8">
        <f t="shared" si="38"/>
        <v>978.4146671884878</v>
      </c>
      <c r="N643" s="8">
        <f t="shared" si="39"/>
        <v>563.832324940906</v>
      </c>
    </row>
    <row r="644" spans="2:14" ht="13.5">
      <c r="B644" s="6" t="s">
        <v>1077</v>
      </c>
      <c r="C644" s="6">
        <v>22</v>
      </c>
      <c r="D644" s="6" t="s">
        <v>1117</v>
      </c>
      <c r="E644" s="9">
        <v>84668</v>
      </c>
      <c r="F644" s="9">
        <v>142559</v>
      </c>
      <c r="G644" s="10">
        <v>364016454</v>
      </c>
      <c r="H644" s="10">
        <v>5124408511</v>
      </c>
      <c r="I644" s="8">
        <f t="shared" si="36"/>
        <v>60523.556845561485</v>
      </c>
      <c r="J644" s="8">
        <f t="shared" si="37"/>
        <v>35945.87862569182</v>
      </c>
      <c r="K644" s="10">
        <v>0</v>
      </c>
      <c r="L644" s="10">
        <v>0</v>
      </c>
      <c r="M644" s="8">
        <f t="shared" si="38"/>
        <v>0</v>
      </c>
      <c r="N644" s="8">
        <f t="shared" si="39"/>
        <v>0</v>
      </c>
    </row>
    <row r="645" spans="2:14" ht="13.5">
      <c r="B645" s="6" t="s">
        <v>1077</v>
      </c>
      <c r="C645" s="6">
        <v>23</v>
      </c>
      <c r="D645" s="6" t="s">
        <v>1116</v>
      </c>
      <c r="E645" s="9">
        <v>118361</v>
      </c>
      <c r="F645" s="9">
        <v>201634</v>
      </c>
      <c r="G645" s="10">
        <v>1609734699</v>
      </c>
      <c r="H645" s="10">
        <v>8740247334</v>
      </c>
      <c r="I645" s="8">
        <f aca="true" t="shared" si="40" ref="I645:I708">H645/E645</f>
        <v>73843.9801454871</v>
      </c>
      <c r="J645" s="8">
        <f aca="true" t="shared" si="41" ref="J645:J708">H645/F645</f>
        <v>43347.09093704435</v>
      </c>
      <c r="K645" s="10">
        <v>0</v>
      </c>
      <c r="L645" s="10">
        <v>0</v>
      </c>
      <c r="M645" s="8">
        <f aca="true" t="shared" si="42" ref="M645:M708">L645/E645</f>
        <v>0</v>
      </c>
      <c r="N645" s="8">
        <f aca="true" t="shared" si="43" ref="N645:N708">L645/F645</f>
        <v>0</v>
      </c>
    </row>
    <row r="646" spans="2:14" ht="13.5">
      <c r="B646" s="6" t="s">
        <v>1077</v>
      </c>
      <c r="C646" s="6">
        <v>24</v>
      </c>
      <c r="D646" s="6" t="s">
        <v>1115</v>
      </c>
      <c r="E646" s="9">
        <v>93570</v>
      </c>
      <c r="F646" s="9">
        <v>161307</v>
      </c>
      <c r="G646" s="10">
        <v>360044544</v>
      </c>
      <c r="H646" s="10">
        <v>7370326107</v>
      </c>
      <c r="I646" s="8">
        <f t="shared" si="40"/>
        <v>78768.04645719782</v>
      </c>
      <c r="J646" s="8">
        <f t="shared" si="41"/>
        <v>45691.297383250574</v>
      </c>
      <c r="K646" s="10">
        <v>0</v>
      </c>
      <c r="L646" s="10">
        <v>0</v>
      </c>
      <c r="M646" s="8">
        <f t="shared" si="42"/>
        <v>0</v>
      </c>
      <c r="N646" s="8">
        <f t="shared" si="43"/>
        <v>0</v>
      </c>
    </row>
    <row r="647" spans="2:14" ht="13.5">
      <c r="B647" s="6" t="s">
        <v>1077</v>
      </c>
      <c r="C647" s="6">
        <v>25</v>
      </c>
      <c r="D647" s="6" t="s">
        <v>1114</v>
      </c>
      <c r="E647" s="9">
        <v>30717</v>
      </c>
      <c r="F647" s="9">
        <v>51267</v>
      </c>
      <c r="G647" s="10">
        <v>-15886198</v>
      </c>
      <c r="H647" s="10">
        <v>2222777291</v>
      </c>
      <c r="I647" s="8">
        <f t="shared" si="40"/>
        <v>72363.09831689292</v>
      </c>
      <c r="J647" s="8">
        <f t="shared" si="41"/>
        <v>43356.88241949012</v>
      </c>
      <c r="K647" s="10">
        <v>0</v>
      </c>
      <c r="L647" s="10">
        <v>15230000</v>
      </c>
      <c r="M647" s="8">
        <f t="shared" si="42"/>
        <v>495.81664876127223</v>
      </c>
      <c r="N647" s="8">
        <f t="shared" si="43"/>
        <v>297.0721906879669</v>
      </c>
    </row>
    <row r="648" spans="2:14" ht="13.5">
      <c r="B648" s="6" t="s">
        <v>1077</v>
      </c>
      <c r="C648" s="6">
        <v>26</v>
      </c>
      <c r="D648" s="6" t="s">
        <v>1113</v>
      </c>
      <c r="E648" s="9">
        <v>23762</v>
      </c>
      <c r="F648" s="9">
        <v>35829</v>
      </c>
      <c r="G648" s="10">
        <v>44313717</v>
      </c>
      <c r="H648" s="10">
        <v>1128805660</v>
      </c>
      <c r="I648" s="8">
        <f t="shared" si="40"/>
        <v>47504.65701540274</v>
      </c>
      <c r="J648" s="8">
        <f t="shared" si="41"/>
        <v>31505.363253230622</v>
      </c>
      <c r="K648" s="10">
        <v>0</v>
      </c>
      <c r="L648" s="10">
        <v>0</v>
      </c>
      <c r="M648" s="8">
        <f t="shared" si="42"/>
        <v>0</v>
      </c>
      <c r="N648" s="8">
        <f t="shared" si="43"/>
        <v>0</v>
      </c>
    </row>
    <row r="649" spans="2:14" ht="13.5">
      <c r="B649" s="6" t="s">
        <v>1077</v>
      </c>
      <c r="C649" s="6">
        <v>27</v>
      </c>
      <c r="D649" s="6" t="s">
        <v>1112</v>
      </c>
      <c r="E649" s="9">
        <v>30169</v>
      </c>
      <c r="F649" s="9">
        <v>48058</v>
      </c>
      <c r="G649" s="10">
        <v>185110070</v>
      </c>
      <c r="H649" s="10">
        <v>2169000000</v>
      </c>
      <c r="I649" s="8">
        <f t="shared" si="40"/>
        <v>71894.9915476151</v>
      </c>
      <c r="J649" s="8">
        <f t="shared" si="41"/>
        <v>45132.96433476216</v>
      </c>
      <c r="K649" s="10">
        <v>0</v>
      </c>
      <c r="L649" s="10">
        <v>0</v>
      </c>
      <c r="M649" s="8">
        <f t="shared" si="42"/>
        <v>0</v>
      </c>
      <c r="N649" s="8">
        <f t="shared" si="43"/>
        <v>0</v>
      </c>
    </row>
    <row r="650" spans="2:14" ht="13.5">
      <c r="B650" s="6" t="s">
        <v>1077</v>
      </c>
      <c r="C650" s="6">
        <v>28</v>
      </c>
      <c r="D650" s="6" t="s">
        <v>1111</v>
      </c>
      <c r="E650" s="9">
        <v>22875</v>
      </c>
      <c r="F650" s="9">
        <v>40649</v>
      </c>
      <c r="G650" s="10">
        <v>182322414</v>
      </c>
      <c r="H650" s="10">
        <v>1785421000</v>
      </c>
      <c r="I650" s="8">
        <f t="shared" si="40"/>
        <v>78051.1912568306</v>
      </c>
      <c r="J650" s="8">
        <f t="shared" si="41"/>
        <v>43922.87633152107</v>
      </c>
      <c r="K650" s="10">
        <v>0</v>
      </c>
      <c r="L650" s="10">
        <v>8000000</v>
      </c>
      <c r="M650" s="8">
        <f t="shared" si="42"/>
        <v>349.72677595628414</v>
      </c>
      <c r="N650" s="8">
        <f t="shared" si="43"/>
        <v>196.80680951560925</v>
      </c>
    </row>
    <row r="651" spans="2:14" ht="13.5">
      <c r="B651" s="6" t="s">
        <v>1077</v>
      </c>
      <c r="C651" s="6">
        <v>29</v>
      </c>
      <c r="D651" s="6" t="s">
        <v>418</v>
      </c>
      <c r="E651" s="9">
        <v>39279</v>
      </c>
      <c r="F651" s="9">
        <v>65790</v>
      </c>
      <c r="G651" s="10">
        <v>17644424</v>
      </c>
      <c r="H651" s="10">
        <v>2573343000</v>
      </c>
      <c r="I651" s="8">
        <f t="shared" si="40"/>
        <v>65514.47338272359</v>
      </c>
      <c r="J651" s="8">
        <f t="shared" si="41"/>
        <v>39114.50068399453</v>
      </c>
      <c r="K651" s="10">
        <v>0</v>
      </c>
      <c r="L651" s="10">
        <v>3000000</v>
      </c>
      <c r="M651" s="8">
        <f t="shared" si="42"/>
        <v>76.37668983426258</v>
      </c>
      <c r="N651" s="8">
        <f t="shared" si="43"/>
        <v>45.59963520291838</v>
      </c>
    </row>
    <row r="652" spans="2:14" ht="13.5">
      <c r="B652" s="6" t="s">
        <v>1077</v>
      </c>
      <c r="C652" s="6">
        <v>30</v>
      </c>
      <c r="D652" s="6" t="s">
        <v>1110</v>
      </c>
      <c r="E652" s="9">
        <v>19582</v>
      </c>
      <c r="F652" s="9">
        <v>33472</v>
      </c>
      <c r="G652" s="10">
        <v>-112734386</v>
      </c>
      <c r="H652" s="10">
        <v>1322859000</v>
      </c>
      <c r="I652" s="8">
        <f t="shared" si="40"/>
        <v>67554.8462874068</v>
      </c>
      <c r="J652" s="8">
        <f t="shared" si="41"/>
        <v>39521.36113766731</v>
      </c>
      <c r="K652" s="10">
        <v>243277611</v>
      </c>
      <c r="L652" s="10">
        <v>0</v>
      </c>
      <c r="M652" s="8">
        <f t="shared" si="42"/>
        <v>0</v>
      </c>
      <c r="N652" s="8">
        <f t="shared" si="43"/>
        <v>0</v>
      </c>
    </row>
    <row r="653" spans="2:14" ht="13.5">
      <c r="B653" s="6" t="s">
        <v>1077</v>
      </c>
      <c r="C653" s="6">
        <v>31</v>
      </c>
      <c r="D653" s="6" t="s">
        <v>1109</v>
      </c>
      <c r="E653" s="9">
        <v>36718</v>
      </c>
      <c r="F653" s="9">
        <v>58728</v>
      </c>
      <c r="G653" s="10">
        <v>81596597</v>
      </c>
      <c r="H653" s="10">
        <v>2582646000</v>
      </c>
      <c r="I653" s="8">
        <f t="shared" si="40"/>
        <v>70337.32774116237</v>
      </c>
      <c r="J653" s="8">
        <f t="shared" si="41"/>
        <v>43976.39967306906</v>
      </c>
      <c r="K653" s="10">
        <v>0</v>
      </c>
      <c r="L653" s="10">
        <v>4364000</v>
      </c>
      <c r="M653" s="8">
        <f t="shared" si="42"/>
        <v>118.85178931314341</v>
      </c>
      <c r="N653" s="8">
        <f t="shared" si="43"/>
        <v>74.30867729192208</v>
      </c>
    </row>
    <row r="654" spans="2:14" ht="13.5">
      <c r="B654" s="6" t="s">
        <v>1077</v>
      </c>
      <c r="C654" s="6">
        <v>32</v>
      </c>
      <c r="D654" s="6" t="s">
        <v>1108</v>
      </c>
      <c r="E654" s="9">
        <v>68874</v>
      </c>
      <c r="F654" s="9">
        <v>118838</v>
      </c>
      <c r="G654" s="10">
        <v>740126601</v>
      </c>
      <c r="H654" s="10">
        <v>5384855945</v>
      </c>
      <c r="I654" s="8">
        <f t="shared" si="40"/>
        <v>78184.16158492319</v>
      </c>
      <c r="J654" s="8">
        <f t="shared" si="41"/>
        <v>45312.576322388464</v>
      </c>
      <c r="K654" s="10">
        <v>0</v>
      </c>
      <c r="L654" s="10">
        <v>0</v>
      </c>
      <c r="M654" s="8">
        <f t="shared" si="42"/>
        <v>0</v>
      </c>
      <c r="N654" s="8">
        <f t="shared" si="43"/>
        <v>0</v>
      </c>
    </row>
    <row r="655" spans="2:14" ht="13.5">
      <c r="B655" s="6" t="s">
        <v>1077</v>
      </c>
      <c r="C655" s="6">
        <v>33</v>
      </c>
      <c r="D655" s="6" t="s">
        <v>1107</v>
      </c>
      <c r="E655" s="9">
        <v>11931</v>
      </c>
      <c r="F655" s="9">
        <v>19846</v>
      </c>
      <c r="G655" s="10">
        <v>-185983537</v>
      </c>
      <c r="H655" s="10">
        <v>610501000</v>
      </c>
      <c r="I655" s="8">
        <f t="shared" si="40"/>
        <v>51169.30684770765</v>
      </c>
      <c r="J655" s="8">
        <f t="shared" si="41"/>
        <v>30761.916759044645</v>
      </c>
      <c r="K655" s="10">
        <v>40500355</v>
      </c>
      <c r="L655" s="10">
        <v>0</v>
      </c>
      <c r="M655" s="8">
        <f t="shared" si="42"/>
        <v>0</v>
      </c>
      <c r="N655" s="8">
        <f t="shared" si="43"/>
        <v>0</v>
      </c>
    </row>
    <row r="656" spans="2:14" ht="13.5">
      <c r="B656" s="6" t="s">
        <v>1077</v>
      </c>
      <c r="C656" s="6">
        <v>34</v>
      </c>
      <c r="D656" s="6" t="s">
        <v>1106</v>
      </c>
      <c r="E656" s="9">
        <v>9615</v>
      </c>
      <c r="F656" s="9">
        <v>17063</v>
      </c>
      <c r="G656" s="10">
        <v>202591124</v>
      </c>
      <c r="H656" s="10">
        <v>877174520</v>
      </c>
      <c r="I656" s="8">
        <f t="shared" si="40"/>
        <v>91229.79927197089</v>
      </c>
      <c r="J656" s="8">
        <f t="shared" si="41"/>
        <v>51407.98921643322</v>
      </c>
      <c r="K656" s="10">
        <v>0</v>
      </c>
      <c r="L656" s="10">
        <v>5887000</v>
      </c>
      <c r="M656" s="8">
        <f t="shared" si="42"/>
        <v>612.272490899636</v>
      </c>
      <c r="N656" s="8">
        <f t="shared" si="43"/>
        <v>345.0155306804196</v>
      </c>
    </row>
    <row r="657" spans="2:14" ht="13.5">
      <c r="B657" s="6" t="s">
        <v>1077</v>
      </c>
      <c r="C657" s="6">
        <v>35</v>
      </c>
      <c r="D657" s="6" t="s">
        <v>1105</v>
      </c>
      <c r="E657" s="9">
        <v>6262</v>
      </c>
      <c r="F657" s="9">
        <v>12028</v>
      </c>
      <c r="G657" s="10">
        <v>31323289</v>
      </c>
      <c r="H657" s="10">
        <v>350000000</v>
      </c>
      <c r="I657" s="8">
        <f t="shared" si="40"/>
        <v>55892.68604279783</v>
      </c>
      <c r="J657" s="8">
        <f t="shared" si="41"/>
        <v>29098.769537745262</v>
      </c>
      <c r="K657" s="10">
        <v>0</v>
      </c>
      <c r="L657" s="10">
        <v>1810721</v>
      </c>
      <c r="M657" s="8">
        <f t="shared" si="42"/>
        <v>289.1601724688598</v>
      </c>
      <c r="N657" s="8">
        <f t="shared" si="43"/>
        <v>150.54215164615897</v>
      </c>
    </row>
    <row r="658" spans="2:14" ht="13.5">
      <c r="B658" s="6" t="s">
        <v>1077</v>
      </c>
      <c r="C658" s="6">
        <v>36</v>
      </c>
      <c r="D658" s="6" t="s">
        <v>1104</v>
      </c>
      <c r="E658" s="9">
        <v>13692</v>
      </c>
      <c r="F658" s="9">
        <v>25187</v>
      </c>
      <c r="G658" s="10">
        <v>381378355</v>
      </c>
      <c r="H658" s="10">
        <v>550000000</v>
      </c>
      <c r="I658" s="8">
        <f t="shared" si="40"/>
        <v>40169.442009932805</v>
      </c>
      <c r="J658" s="8">
        <f t="shared" si="41"/>
        <v>21836.661769960694</v>
      </c>
      <c r="K658" s="10">
        <v>0</v>
      </c>
      <c r="L658" s="10">
        <v>502737277</v>
      </c>
      <c r="M658" s="8">
        <f t="shared" si="42"/>
        <v>36717.59253578732</v>
      </c>
      <c r="N658" s="8">
        <f t="shared" si="43"/>
        <v>19960.1888672728</v>
      </c>
    </row>
    <row r="659" spans="2:14" ht="13.5">
      <c r="B659" s="6" t="s">
        <v>1077</v>
      </c>
      <c r="C659" s="6">
        <v>37</v>
      </c>
      <c r="D659" s="6" t="s">
        <v>1103</v>
      </c>
      <c r="E659" s="9">
        <v>2859</v>
      </c>
      <c r="F659" s="9">
        <v>5276</v>
      </c>
      <c r="G659" s="10">
        <v>41050413</v>
      </c>
      <c r="H659" s="10">
        <v>284775000</v>
      </c>
      <c r="I659" s="8">
        <f t="shared" si="40"/>
        <v>99606.50577124869</v>
      </c>
      <c r="J659" s="8">
        <f t="shared" si="41"/>
        <v>53975.549658832446</v>
      </c>
      <c r="K659" s="10">
        <v>0</v>
      </c>
      <c r="L659" s="10">
        <v>46757035</v>
      </c>
      <c r="M659" s="8">
        <f t="shared" si="42"/>
        <v>16354.331934242742</v>
      </c>
      <c r="N659" s="8">
        <f t="shared" si="43"/>
        <v>8862.212850644428</v>
      </c>
    </row>
    <row r="660" spans="2:14" ht="13.5">
      <c r="B660" s="6" t="s">
        <v>1077</v>
      </c>
      <c r="C660" s="6">
        <v>38</v>
      </c>
      <c r="D660" s="6" t="s">
        <v>1102</v>
      </c>
      <c r="E660" s="9">
        <v>531</v>
      </c>
      <c r="F660" s="9">
        <v>911</v>
      </c>
      <c r="G660" s="10">
        <v>13044183</v>
      </c>
      <c r="H660" s="10">
        <v>60305000</v>
      </c>
      <c r="I660" s="8">
        <f t="shared" si="40"/>
        <v>113568.73822975518</v>
      </c>
      <c r="J660" s="8">
        <f t="shared" si="41"/>
        <v>66196.48737650934</v>
      </c>
      <c r="K660" s="10">
        <v>0</v>
      </c>
      <c r="L660" s="10">
        <v>1265139</v>
      </c>
      <c r="M660" s="8">
        <f t="shared" si="42"/>
        <v>2382.5593220338983</v>
      </c>
      <c r="N660" s="8">
        <f t="shared" si="43"/>
        <v>1388.7365532381998</v>
      </c>
    </row>
    <row r="661" spans="2:14" ht="13.5">
      <c r="B661" s="6" t="s">
        <v>1077</v>
      </c>
      <c r="C661" s="6">
        <v>39</v>
      </c>
      <c r="D661" s="6" t="s">
        <v>1101</v>
      </c>
      <c r="E661" s="9">
        <v>1114</v>
      </c>
      <c r="F661" s="9">
        <v>1858</v>
      </c>
      <c r="G661" s="10">
        <v>77619027</v>
      </c>
      <c r="H661" s="10">
        <v>120500000</v>
      </c>
      <c r="I661" s="8">
        <f t="shared" si="40"/>
        <v>108168.76122082585</v>
      </c>
      <c r="J661" s="8">
        <f t="shared" si="41"/>
        <v>64854.68245425188</v>
      </c>
      <c r="K661" s="10">
        <v>0</v>
      </c>
      <c r="L661" s="10">
        <v>3420573</v>
      </c>
      <c r="M661" s="8">
        <f t="shared" si="42"/>
        <v>3070.532315978456</v>
      </c>
      <c r="N661" s="8">
        <f t="shared" si="43"/>
        <v>1840.997308934338</v>
      </c>
    </row>
    <row r="662" spans="2:14" ht="13.5">
      <c r="B662" s="6" t="s">
        <v>1077</v>
      </c>
      <c r="C662" s="6">
        <v>40</v>
      </c>
      <c r="D662" s="6" t="s">
        <v>1100</v>
      </c>
      <c r="E662" s="9">
        <v>28167</v>
      </c>
      <c r="F662" s="9">
        <v>46443</v>
      </c>
      <c r="G662" s="10">
        <v>97051500</v>
      </c>
      <c r="H662" s="10">
        <v>1887403862</v>
      </c>
      <c r="I662" s="8">
        <f t="shared" si="40"/>
        <v>67007.62814641246</v>
      </c>
      <c r="J662" s="8">
        <f t="shared" si="41"/>
        <v>40639.14609306031</v>
      </c>
      <c r="K662" s="10">
        <v>0</v>
      </c>
      <c r="L662" s="10">
        <v>0</v>
      </c>
      <c r="M662" s="8">
        <f t="shared" si="42"/>
        <v>0</v>
      </c>
      <c r="N662" s="8">
        <f t="shared" si="43"/>
        <v>0</v>
      </c>
    </row>
    <row r="663" spans="2:14" ht="13.5">
      <c r="B663" s="6" t="s">
        <v>1077</v>
      </c>
      <c r="C663" s="6">
        <v>41</v>
      </c>
      <c r="D663" s="6" t="s">
        <v>1099</v>
      </c>
      <c r="E663" s="9">
        <v>25103</v>
      </c>
      <c r="F663" s="9">
        <v>41785</v>
      </c>
      <c r="G663" s="10">
        <v>7655400</v>
      </c>
      <c r="H663" s="10">
        <v>1610815848</v>
      </c>
      <c r="I663" s="8">
        <f t="shared" si="40"/>
        <v>64168.260685973786</v>
      </c>
      <c r="J663" s="8">
        <f t="shared" si="41"/>
        <v>38550.098073471345</v>
      </c>
      <c r="K663" s="10">
        <v>0</v>
      </c>
      <c r="L663" s="10">
        <v>6610607</v>
      </c>
      <c r="M663" s="8">
        <f t="shared" si="42"/>
        <v>263.3393219933873</v>
      </c>
      <c r="N663" s="8">
        <f t="shared" si="43"/>
        <v>158.20526504726575</v>
      </c>
    </row>
    <row r="664" spans="2:14" ht="13.5">
      <c r="B664" s="6" t="s">
        <v>1077</v>
      </c>
      <c r="C664" s="6">
        <v>42</v>
      </c>
      <c r="D664" s="6" t="s">
        <v>1098</v>
      </c>
      <c r="E664" s="9">
        <v>12239</v>
      </c>
      <c r="F664" s="9">
        <v>21393</v>
      </c>
      <c r="G664" s="10">
        <v>187488567</v>
      </c>
      <c r="H664" s="10">
        <v>854933726</v>
      </c>
      <c r="I664" s="8">
        <f t="shared" si="40"/>
        <v>69853.23359751614</v>
      </c>
      <c r="J664" s="8">
        <f t="shared" si="41"/>
        <v>39963.2462020287</v>
      </c>
      <c r="K664" s="10">
        <v>0</v>
      </c>
      <c r="L664" s="10">
        <v>12000</v>
      </c>
      <c r="M664" s="8">
        <f t="shared" si="42"/>
        <v>0.9804722608056213</v>
      </c>
      <c r="N664" s="8">
        <f t="shared" si="43"/>
        <v>0.5609311457018651</v>
      </c>
    </row>
    <row r="665" spans="2:14" ht="13.5">
      <c r="B665" s="6" t="s">
        <v>1077</v>
      </c>
      <c r="C665" s="6">
        <v>43</v>
      </c>
      <c r="D665" s="6" t="s">
        <v>1097</v>
      </c>
      <c r="E665" s="9">
        <v>12535</v>
      </c>
      <c r="F665" s="9">
        <v>20552</v>
      </c>
      <c r="G665" s="10">
        <v>41556205</v>
      </c>
      <c r="H665" s="10">
        <v>845492744</v>
      </c>
      <c r="I665" s="8">
        <f t="shared" si="40"/>
        <v>67450.55795771838</v>
      </c>
      <c r="J665" s="8">
        <f t="shared" si="41"/>
        <v>41139.19540677306</v>
      </c>
      <c r="K665" s="10">
        <v>0</v>
      </c>
      <c r="L665" s="10">
        <v>60551</v>
      </c>
      <c r="M665" s="8">
        <f t="shared" si="42"/>
        <v>4.830554447546869</v>
      </c>
      <c r="N665" s="8">
        <f t="shared" si="43"/>
        <v>2.946233943168548</v>
      </c>
    </row>
    <row r="666" spans="2:14" ht="13.5">
      <c r="B666" s="6" t="s">
        <v>1077</v>
      </c>
      <c r="C666" s="6">
        <v>44</v>
      </c>
      <c r="D666" s="6" t="s">
        <v>1096</v>
      </c>
      <c r="E666" s="9">
        <v>14037</v>
      </c>
      <c r="F666" s="9">
        <v>22082</v>
      </c>
      <c r="G666" s="10">
        <v>-137014923</v>
      </c>
      <c r="H666" s="10">
        <v>719718804</v>
      </c>
      <c r="I666" s="8">
        <f t="shared" si="40"/>
        <v>51272.97884163283</v>
      </c>
      <c r="J666" s="8">
        <f t="shared" si="41"/>
        <v>32593.008060864053</v>
      </c>
      <c r="K666" s="10">
        <v>87358894</v>
      </c>
      <c r="L666" s="10">
        <v>515000</v>
      </c>
      <c r="M666" s="8">
        <f t="shared" si="42"/>
        <v>36.68875115765477</v>
      </c>
      <c r="N666" s="8">
        <f t="shared" si="43"/>
        <v>23.322162847568155</v>
      </c>
    </row>
    <row r="667" spans="2:14" ht="13.5">
      <c r="B667" s="6" t="s">
        <v>1077</v>
      </c>
      <c r="C667" s="6">
        <v>45</v>
      </c>
      <c r="D667" s="6" t="s">
        <v>1095</v>
      </c>
      <c r="E667" s="9">
        <v>18015</v>
      </c>
      <c r="F667" s="9">
        <v>28204</v>
      </c>
      <c r="G667" s="10">
        <v>7850067</v>
      </c>
      <c r="H667" s="10">
        <v>885316000</v>
      </c>
      <c r="I667" s="8">
        <f t="shared" si="40"/>
        <v>49143.26949764085</v>
      </c>
      <c r="J667" s="8">
        <f t="shared" si="41"/>
        <v>31389.73195291448</v>
      </c>
      <c r="K667" s="10">
        <v>0</v>
      </c>
      <c r="L667" s="10">
        <v>339632661</v>
      </c>
      <c r="M667" s="8">
        <f t="shared" si="42"/>
        <v>18852.770524562864</v>
      </c>
      <c r="N667" s="8">
        <f t="shared" si="43"/>
        <v>12042.003297404623</v>
      </c>
    </row>
    <row r="668" spans="2:14" ht="13.5">
      <c r="B668" s="6" t="s">
        <v>1077</v>
      </c>
      <c r="C668" s="6">
        <v>46</v>
      </c>
      <c r="D668" s="6" t="s">
        <v>1094</v>
      </c>
      <c r="E668" s="9">
        <v>18442</v>
      </c>
      <c r="F668" s="9">
        <v>29669</v>
      </c>
      <c r="G668" s="10">
        <v>-336931883</v>
      </c>
      <c r="H668" s="10">
        <v>1120460000</v>
      </c>
      <c r="I668" s="8">
        <f t="shared" si="40"/>
        <v>60755.883309836245</v>
      </c>
      <c r="J668" s="8">
        <f t="shared" si="41"/>
        <v>37765.34429876302</v>
      </c>
      <c r="K668" s="10">
        <v>106518415</v>
      </c>
      <c r="L668" s="10">
        <v>0</v>
      </c>
      <c r="M668" s="8">
        <f t="shared" si="42"/>
        <v>0</v>
      </c>
      <c r="N668" s="8">
        <f t="shared" si="43"/>
        <v>0</v>
      </c>
    </row>
    <row r="669" spans="2:14" ht="13.5">
      <c r="B669" s="6" t="s">
        <v>1077</v>
      </c>
      <c r="C669" s="6">
        <v>47</v>
      </c>
      <c r="D669" s="6" t="s">
        <v>1093</v>
      </c>
      <c r="E669" s="9">
        <v>12963</v>
      </c>
      <c r="F669" s="9">
        <v>24709</v>
      </c>
      <c r="G669" s="10">
        <v>-11810037</v>
      </c>
      <c r="H669" s="10">
        <v>1033818000</v>
      </c>
      <c r="I669" s="8">
        <f t="shared" si="40"/>
        <v>79751.4464244388</v>
      </c>
      <c r="J669" s="8">
        <f t="shared" si="41"/>
        <v>41839.734509692826</v>
      </c>
      <c r="K669" s="10">
        <v>0</v>
      </c>
      <c r="L669" s="10">
        <v>0</v>
      </c>
      <c r="M669" s="8">
        <f t="shared" si="42"/>
        <v>0</v>
      </c>
      <c r="N669" s="8">
        <f t="shared" si="43"/>
        <v>0</v>
      </c>
    </row>
    <row r="670" spans="2:14" ht="13.5">
      <c r="B670" s="6" t="s">
        <v>1077</v>
      </c>
      <c r="C670" s="6">
        <v>48</v>
      </c>
      <c r="D670" s="6" t="s">
        <v>1092</v>
      </c>
      <c r="E670" s="9">
        <v>14220</v>
      </c>
      <c r="F670" s="9">
        <v>25336</v>
      </c>
      <c r="G670" s="10">
        <v>-180004555</v>
      </c>
      <c r="H670" s="10">
        <v>712347000</v>
      </c>
      <c r="I670" s="8">
        <f t="shared" si="40"/>
        <v>50094.72573839663</v>
      </c>
      <c r="J670" s="8">
        <f t="shared" si="41"/>
        <v>28116.00094726871</v>
      </c>
      <c r="K670" s="10">
        <v>0</v>
      </c>
      <c r="L670" s="10">
        <v>0</v>
      </c>
      <c r="M670" s="8">
        <f t="shared" si="42"/>
        <v>0</v>
      </c>
      <c r="N670" s="8">
        <f t="shared" si="43"/>
        <v>0</v>
      </c>
    </row>
    <row r="671" spans="2:14" ht="13.5">
      <c r="B671" s="6" t="s">
        <v>1077</v>
      </c>
      <c r="C671" s="6">
        <v>49</v>
      </c>
      <c r="D671" s="6" t="s">
        <v>1091</v>
      </c>
      <c r="E671" s="9">
        <v>25769</v>
      </c>
      <c r="F671" s="9">
        <v>43729</v>
      </c>
      <c r="G671" s="10">
        <v>152696232</v>
      </c>
      <c r="H671" s="10">
        <v>1712844394</v>
      </c>
      <c r="I671" s="8">
        <f t="shared" si="40"/>
        <v>66469.18367030153</v>
      </c>
      <c r="J671" s="8">
        <f t="shared" si="41"/>
        <v>39169.53038029683</v>
      </c>
      <c r="K671" s="10">
        <v>0</v>
      </c>
      <c r="L671" s="10">
        <v>526985</v>
      </c>
      <c r="M671" s="8">
        <f t="shared" si="42"/>
        <v>20.450347316543134</v>
      </c>
      <c r="N671" s="8">
        <f t="shared" si="43"/>
        <v>12.051155983443481</v>
      </c>
    </row>
    <row r="672" spans="2:14" ht="13.5">
      <c r="B672" s="6" t="s">
        <v>1077</v>
      </c>
      <c r="C672" s="6">
        <v>50</v>
      </c>
      <c r="D672" s="6" t="s">
        <v>1090</v>
      </c>
      <c r="E672" s="9">
        <v>12968</v>
      </c>
      <c r="F672" s="9">
        <v>22472</v>
      </c>
      <c r="G672" s="10">
        <v>293917026</v>
      </c>
      <c r="H672" s="10">
        <v>700000000</v>
      </c>
      <c r="I672" s="8">
        <f t="shared" si="40"/>
        <v>53979.02529302899</v>
      </c>
      <c r="J672" s="8">
        <f t="shared" si="41"/>
        <v>31149.875400498397</v>
      </c>
      <c r="K672" s="10">
        <v>0</v>
      </c>
      <c r="L672" s="10">
        <v>622845000</v>
      </c>
      <c r="M672" s="8">
        <f t="shared" si="42"/>
        <v>48029.380012338064</v>
      </c>
      <c r="N672" s="8">
        <f t="shared" si="43"/>
        <v>27716.491634033464</v>
      </c>
    </row>
    <row r="673" spans="2:14" ht="13.5">
      <c r="B673" s="6" t="s">
        <v>1077</v>
      </c>
      <c r="C673" s="6">
        <v>51</v>
      </c>
      <c r="D673" s="6" t="s">
        <v>1089</v>
      </c>
      <c r="E673" s="9">
        <v>20417</v>
      </c>
      <c r="F673" s="9">
        <v>35338</v>
      </c>
      <c r="G673" s="10">
        <v>365680182</v>
      </c>
      <c r="H673" s="10">
        <v>700000000</v>
      </c>
      <c r="I673" s="8">
        <f t="shared" si="40"/>
        <v>34285.15452808934</v>
      </c>
      <c r="J673" s="8">
        <f t="shared" si="41"/>
        <v>19808.704510724998</v>
      </c>
      <c r="K673" s="10">
        <v>0</v>
      </c>
      <c r="L673" s="10">
        <v>360260998</v>
      </c>
      <c r="M673" s="8">
        <f t="shared" si="42"/>
        <v>17645.148552676692</v>
      </c>
      <c r="N673" s="8">
        <f t="shared" si="43"/>
        <v>10194.719508744129</v>
      </c>
    </row>
    <row r="674" spans="2:14" ht="13.5">
      <c r="B674" s="6" t="s">
        <v>1077</v>
      </c>
      <c r="C674" s="6">
        <v>52</v>
      </c>
      <c r="D674" s="6" t="s">
        <v>1088</v>
      </c>
      <c r="E674" s="9">
        <v>33279</v>
      </c>
      <c r="F674" s="9">
        <v>54143</v>
      </c>
      <c r="G674" s="10">
        <v>295154155</v>
      </c>
      <c r="H674" s="10">
        <v>2242572000</v>
      </c>
      <c r="I674" s="8">
        <f t="shared" si="40"/>
        <v>67387.00081132246</v>
      </c>
      <c r="J674" s="8">
        <f t="shared" si="41"/>
        <v>41419.42633396746</v>
      </c>
      <c r="K674" s="10">
        <v>0</v>
      </c>
      <c r="L674" s="10">
        <v>161058</v>
      </c>
      <c r="M674" s="8">
        <f t="shared" si="42"/>
        <v>4.839628594609213</v>
      </c>
      <c r="N674" s="8">
        <f t="shared" si="43"/>
        <v>2.9746781670760765</v>
      </c>
    </row>
    <row r="675" spans="2:14" ht="13.5">
      <c r="B675" s="6" t="s">
        <v>1077</v>
      </c>
      <c r="C675" s="6">
        <v>53</v>
      </c>
      <c r="D675" s="6" t="s">
        <v>1087</v>
      </c>
      <c r="E675" s="9">
        <v>28770</v>
      </c>
      <c r="F675" s="9">
        <v>48166</v>
      </c>
      <c r="G675" s="10">
        <v>75618810</v>
      </c>
      <c r="H675" s="10">
        <v>1677931180</v>
      </c>
      <c r="I675" s="8">
        <f t="shared" si="40"/>
        <v>58322.25165102538</v>
      </c>
      <c r="J675" s="8">
        <f t="shared" si="41"/>
        <v>34836.423618319976</v>
      </c>
      <c r="K675" s="10">
        <v>0</v>
      </c>
      <c r="L675" s="10">
        <v>284563000</v>
      </c>
      <c r="M675" s="8">
        <f t="shared" si="42"/>
        <v>9890.962808481057</v>
      </c>
      <c r="N675" s="8">
        <f t="shared" si="43"/>
        <v>5907.964124070922</v>
      </c>
    </row>
    <row r="676" spans="2:14" ht="13.5">
      <c r="B676" s="6" t="s">
        <v>1077</v>
      </c>
      <c r="C676" s="6">
        <v>54</v>
      </c>
      <c r="D676" s="6" t="s">
        <v>1086</v>
      </c>
      <c r="E676" s="9">
        <v>2241</v>
      </c>
      <c r="F676" s="9">
        <v>3576</v>
      </c>
      <c r="G676" s="10">
        <v>0</v>
      </c>
      <c r="H676" s="10">
        <v>108846376</v>
      </c>
      <c r="I676" s="8">
        <f t="shared" si="40"/>
        <v>48570.448906738064</v>
      </c>
      <c r="J676" s="8">
        <f t="shared" si="41"/>
        <v>30438.02460850112</v>
      </c>
      <c r="K676" s="10">
        <v>0</v>
      </c>
      <c r="L676" s="10">
        <v>660550</v>
      </c>
      <c r="M676" s="8">
        <f t="shared" si="42"/>
        <v>294.7568049977689</v>
      </c>
      <c r="N676" s="8">
        <f t="shared" si="43"/>
        <v>184.7175615212528</v>
      </c>
    </row>
    <row r="677" spans="2:14" ht="13.5">
      <c r="B677" s="6" t="s">
        <v>1077</v>
      </c>
      <c r="C677" s="6">
        <v>55</v>
      </c>
      <c r="D677" s="6" t="s">
        <v>1085</v>
      </c>
      <c r="E677" s="9">
        <v>88</v>
      </c>
      <c r="F677" s="9">
        <v>164</v>
      </c>
      <c r="G677" s="10">
        <v>1386064</v>
      </c>
      <c r="H677" s="10">
        <v>16937000</v>
      </c>
      <c r="I677" s="8">
        <f t="shared" si="40"/>
        <v>192465.9090909091</v>
      </c>
      <c r="J677" s="8">
        <f t="shared" si="41"/>
        <v>103274.39024390244</v>
      </c>
      <c r="K677" s="10">
        <v>0</v>
      </c>
      <c r="L677" s="10">
        <v>54639279</v>
      </c>
      <c r="M677" s="8">
        <f t="shared" si="42"/>
        <v>620900.8977272727</v>
      </c>
      <c r="N677" s="8">
        <f t="shared" si="43"/>
        <v>333166.3353658537</v>
      </c>
    </row>
    <row r="678" spans="2:14" ht="13.5">
      <c r="B678" s="6" t="s">
        <v>1077</v>
      </c>
      <c r="C678" s="6">
        <v>56</v>
      </c>
      <c r="D678" s="6" t="s">
        <v>1084</v>
      </c>
      <c r="E678" s="9">
        <v>721</v>
      </c>
      <c r="F678" s="9">
        <v>1374</v>
      </c>
      <c r="G678" s="10">
        <v>0</v>
      </c>
      <c r="H678" s="10">
        <v>97073257</v>
      </c>
      <c r="I678" s="8">
        <f t="shared" si="40"/>
        <v>134636.97226074897</v>
      </c>
      <c r="J678" s="8">
        <f t="shared" si="41"/>
        <v>70650.11426491995</v>
      </c>
      <c r="K678" s="10">
        <v>0</v>
      </c>
      <c r="L678" s="10">
        <v>0</v>
      </c>
      <c r="M678" s="8">
        <f t="shared" si="42"/>
        <v>0</v>
      </c>
      <c r="N678" s="8">
        <f t="shared" si="43"/>
        <v>0</v>
      </c>
    </row>
    <row r="679" spans="2:14" ht="13.5">
      <c r="B679" s="6" t="s">
        <v>1077</v>
      </c>
      <c r="C679" s="6">
        <v>57</v>
      </c>
      <c r="D679" s="6" t="s">
        <v>1083</v>
      </c>
      <c r="E679" s="9">
        <v>518</v>
      </c>
      <c r="F679" s="9">
        <v>1103</v>
      </c>
      <c r="G679" s="10">
        <v>29153318</v>
      </c>
      <c r="H679" s="10">
        <v>25000000</v>
      </c>
      <c r="I679" s="8">
        <f t="shared" si="40"/>
        <v>48262.54826254826</v>
      </c>
      <c r="J679" s="8">
        <f t="shared" si="41"/>
        <v>22665.457842248412</v>
      </c>
      <c r="K679" s="10">
        <v>0</v>
      </c>
      <c r="L679" s="10">
        <v>0</v>
      </c>
      <c r="M679" s="8">
        <f t="shared" si="42"/>
        <v>0</v>
      </c>
      <c r="N679" s="8">
        <f t="shared" si="43"/>
        <v>0</v>
      </c>
    </row>
    <row r="680" spans="2:14" ht="13.5">
      <c r="B680" s="6" t="s">
        <v>1077</v>
      </c>
      <c r="C680" s="6">
        <v>58</v>
      </c>
      <c r="D680" s="6" t="s">
        <v>1082</v>
      </c>
      <c r="E680" s="9">
        <v>762</v>
      </c>
      <c r="F680" s="9">
        <v>1145</v>
      </c>
      <c r="G680" s="10">
        <v>9496755</v>
      </c>
      <c r="H680" s="10">
        <v>70000000</v>
      </c>
      <c r="I680" s="8">
        <f t="shared" si="40"/>
        <v>91863.51706036745</v>
      </c>
      <c r="J680" s="8">
        <f t="shared" si="41"/>
        <v>61135.3711790393</v>
      </c>
      <c r="K680" s="10">
        <v>0</v>
      </c>
      <c r="L680" s="10">
        <v>0</v>
      </c>
      <c r="M680" s="8">
        <f t="shared" si="42"/>
        <v>0</v>
      </c>
      <c r="N680" s="8">
        <f t="shared" si="43"/>
        <v>0</v>
      </c>
    </row>
    <row r="681" spans="2:14" ht="13.5">
      <c r="B681" s="6" t="s">
        <v>1077</v>
      </c>
      <c r="C681" s="6">
        <v>59</v>
      </c>
      <c r="D681" s="6" t="s">
        <v>1081</v>
      </c>
      <c r="E681" s="9">
        <v>75</v>
      </c>
      <c r="F681" s="9">
        <v>119</v>
      </c>
      <c r="G681" s="10">
        <v>3028872</v>
      </c>
      <c r="H681" s="10">
        <v>6782181</v>
      </c>
      <c r="I681" s="8">
        <f t="shared" si="40"/>
        <v>90429.08</v>
      </c>
      <c r="J681" s="8">
        <f t="shared" si="41"/>
        <v>56993.117647058825</v>
      </c>
      <c r="K681" s="10">
        <v>0</v>
      </c>
      <c r="L681" s="10">
        <v>0</v>
      </c>
      <c r="M681" s="8">
        <f t="shared" si="42"/>
        <v>0</v>
      </c>
      <c r="N681" s="8">
        <f t="shared" si="43"/>
        <v>0</v>
      </c>
    </row>
    <row r="682" spans="2:14" ht="13.5">
      <c r="B682" s="6" t="s">
        <v>1077</v>
      </c>
      <c r="C682" s="6">
        <v>60</v>
      </c>
      <c r="D682" s="6" t="s">
        <v>1080</v>
      </c>
      <c r="E682" s="9">
        <v>2374</v>
      </c>
      <c r="F682" s="9">
        <v>4069</v>
      </c>
      <c r="G682" s="10">
        <v>-199480999</v>
      </c>
      <c r="H682" s="10">
        <v>2624000</v>
      </c>
      <c r="I682" s="8">
        <f t="shared" si="40"/>
        <v>1105.30749789385</v>
      </c>
      <c r="J682" s="8">
        <f t="shared" si="41"/>
        <v>644.8758908822807</v>
      </c>
      <c r="K682" s="10">
        <v>104934022</v>
      </c>
      <c r="L682" s="10">
        <v>0</v>
      </c>
      <c r="M682" s="8">
        <f t="shared" si="42"/>
        <v>0</v>
      </c>
      <c r="N682" s="8">
        <f t="shared" si="43"/>
        <v>0</v>
      </c>
    </row>
    <row r="683" spans="2:14" ht="13.5">
      <c r="B683" s="6" t="s">
        <v>1077</v>
      </c>
      <c r="C683" s="6">
        <v>61</v>
      </c>
      <c r="D683" s="6" t="s">
        <v>1079</v>
      </c>
      <c r="E683" s="9">
        <v>46</v>
      </c>
      <c r="F683" s="9">
        <v>79</v>
      </c>
      <c r="G683" s="10">
        <v>37029728</v>
      </c>
      <c r="H683" s="10">
        <v>3000000</v>
      </c>
      <c r="I683" s="8">
        <f t="shared" si="40"/>
        <v>65217.391304347824</v>
      </c>
      <c r="J683" s="8">
        <f t="shared" si="41"/>
        <v>37974.6835443038</v>
      </c>
      <c r="K683" s="10">
        <v>0</v>
      </c>
      <c r="L683" s="10">
        <v>14027833</v>
      </c>
      <c r="M683" s="8">
        <f t="shared" si="42"/>
        <v>304952.89130434784</v>
      </c>
      <c r="N683" s="8">
        <f t="shared" si="43"/>
        <v>177567.50632911394</v>
      </c>
    </row>
    <row r="684" spans="2:14" ht="13.5">
      <c r="B684" s="6" t="s">
        <v>1077</v>
      </c>
      <c r="C684" s="6">
        <v>62</v>
      </c>
      <c r="D684" s="6" t="s">
        <v>1078</v>
      </c>
      <c r="E684" s="9">
        <v>625</v>
      </c>
      <c r="F684" s="9">
        <v>1128</v>
      </c>
      <c r="G684" s="10">
        <v>8988231</v>
      </c>
      <c r="H684" s="10">
        <v>37910000</v>
      </c>
      <c r="I684" s="8">
        <f t="shared" si="40"/>
        <v>60656</v>
      </c>
      <c r="J684" s="8">
        <f t="shared" si="41"/>
        <v>33608.156028368794</v>
      </c>
      <c r="K684" s="10">
        <v>0</v>
      </c>
      <c r="L684" s="10">
        <v>0</v>
      </c>
      <c r="M684" s="8">
        <f t="shared" si="42"/>
        <v>0</v>
      </c>
      <c r="N684" s="8">
        <f t="shared" si="43"/>
        <v>0</v>
      </c>
    </row>
    <row r="685" spans="1:14" ht="13.5">
      <c r="A685" s="15"/>
      <c r="B685" s="16" t="s">
        <v>1750</v>
      </c>
      <c r="C685" s="16"/>
      <c r="D685" s="16"/>
      <c r="E685" s="17">
        <f>SUM(E623:E684)</f>
        <v>2396289</v>
      </c>
      <c r="F685" s="17">
        <f>SUM(F623:F684)</f>
        <v>3813849</v>
      </c>
      <c r="G685" s="17">
        <f>SUM(G623:G684)</f>
        <v>26528615993</v>
      </c>
      <c r="H685" s="17">
        <f>SUM(H623:H684)</f>
        <v>135539090720</v>
      </c>
      <c r="I685" s="18">
        <f t="shared" si="40"/>
        <v>56562.080249919774</v>
      </c>
      <c r="J685" s="18">
        <f t="shared" si="41"/>
        <v>35538.662049808474</v>
      </c>
      <c r="K685" s="18">
        <f>SUM(K623:K684)</f>
        <v>582589297</v>
      </c>
      <c r="L685" s="18">
        <f>SUM(L623:L684)</f>
        <v>2427675038</v>
      </c>
      <c r="M685" s="18">
        <f t="shared" si="42"/>
        <v>1013.0977682575015</v>
      </c>
      <c r="N685" s="18">
        <f t="shared" si="43"/>
        <v>636.5419915680983</v>
      </c>
    </row>
    <row r="686" spans="2:14" ht="13.5">
      <c r="B686" s="6" t="s">
        <v>1043</v>
      </c>
      <c r="C686" s="6">
        <v>1</v>
      </c>
      <c r="D686" s="6" t="s">
        <v>1076</v>
      </c>
      <c r="E686" s="9">
        <v>561631</v>
      </c>
      <c r="F686" s="9">
        <v>932556</v>
      </c>
      <c r="G686" s="10">
        <v>-20392936042</v>
      </c>
      <c r="H686" s="10">
        <v>15099119110</v>
      </c>
      <c r="I686" s="8">
        <f t="shared" si="40"/>
        <v>26884.411846924406</v>
      </c>
      <c r="J686" s="8">
        <f t="shared" si="41"/>
        <v>16191.112501554866</v>
      </c>
      <c r="K686" s="10">
        <v>17844516526</v>
      </c>
      <c r="L686" s="10">
        <v>0</v>
      </c>
      <c r="M686" s="8">
        <f t="shared" si="42"/>
        <v>0</v>
      </c>
      <c r="N686" s="8">
        <f t="shared" si="43"/>
        <v>0</v>
      </c>
    </row>
    <row r="687" spans="2:14" ht="13.5">
      <c r="B687" s="6" t="s">
        <v>1043</v>
      </c>
      <c r="C687" s="6">
        <v>2</v>
      </c>
      <c r="D687" s="6" t="s">
        <v>1075</v>
      </c>
      <c r="E687" s="9">
        <v>211175</v>
      </c>
      <c r="F687" s="9">
        <v>350799</v>
      </c>
      <c r="G687" s="10">
        <v>964114739</v>
      </c>
      <c r="H687" s="10">
        <v>8044649191</v>
      </c>
      <c r="I687" s="8">
        <f t="shared" si="40"/>
        <v>38094.704349473184</v>
      </c>
      <c r="J687" s="8">
        <f t="shared" si="41"/>
        <v>22932.360670925515</v>
      </c>
      <c r="K687" s="10">
        <v>0</v>
      </c>
      <c r="L687" s="10">
        <v>0</v>
      </c>
      <c r="M687" s="8">
        <f t="shared" si="42"/>
        <v>0</v>
      </c>
      <c r="N687" s="8">
        <f t="shared" si="43"/>
        <v>0</v>
      </c>
    </row>
    <row r="688" spans="2:14" ht="13.5">
      <c r="B688" s="6" t="s">
        <v>1043</v>
      </c>
      <c r="C688" s="6">
        <v>3</v>
      </c>
      <c r="D688" s="6" t="s">
        <v>1074</v>
      </c>
      <c r="E688" s="9">
        <v>72020</v>
      </c>
      <c r="F688" s="9">
        <v>122231</v>
      </c>
      <c r="G688" s="10">
        <v>2258394679</v>
      </c>
      <c r="H688" s="10">
        <v>922512236</v>
      </c>
      <c r="I688" s="8">
        <f t="shared" si="40"/>
        <v>12809.111857817274</v>
      </c>
      <c r="J688" s="8">
        <f t="shared" si="41"/>
        <v>7547.28535314282</v>
      </c>
      <c r="K688" s="10">
        <v>0</v>
      </c>
      <c r="L688" s="10">
        <v>0</v>
      </c>
      <c r="M688" s="8">
        <f t="shared" si="42"/>
        <v>0</v>
      </c>
      <c r="N688" s="8">
        <f t="shared" si="43"/>
        <v>0</v>
      </c>
    </row>
    <row r="689" spans="2:14" ht="13.5">
      <c r="B689" s="6" t="s">
        <v>1043</v>
      </c>
      <c r="C689" s="6">
        <v>4</v>
      </c>
      <c r="D689" s="6" t="s">
        <v>1073</v>
      </c>
      <c r="E689" s="9">
        <v>43832</v>
      </c>
      <c r="F689" s="9">
        <v>77939</v>
      </c>
      <c r="G689" s="10">
        <v>614292399</v>
      </c>
      <c r="H689" s="10">
        <v>1521343000</v>
      </c>
      <c r="I689" s="8">
        <f t="shared" si="40"/>
        <v>34708.5006388027</v>
      </c>
      <c r="J689" s="8">
        <f t="shared" si="41"/>
        <v>19519.66281322573</v>
      </c>
      <c r="K689" s="10">
        <v>0</v>
      </c>
      <c r="L689" s="10">
        <v>3902926</v>
      </c>
      <c r="M689" s="8">
        <f t="shared" si="42"/>
        <v>89.0428454097463</v>
      </c>
      <c r="N689" s="8">
        <f t="shared" si="43"/>
        <v>50.076675348670115</v>
      </c>
    </row>
    <row r="690" spans="2:14" ht="13.5">
      <c r="B690" s="6" t="s">
        <v>1043</v>
      </c>
      <c r="C690" s="6">
        <v>5</v>
      </c>
      <c r="D690" s="6" t="s">
        <v>1072</v>
      </c>
      <c r="E690" s="9">
        <v>30275</v>
      </c>
      <c r="F690" s="9">
        <v>50393</v>
      </c>
      <c r="G690" s="10">
        <v>400536751</v>
      </c>
      <c r="H690" s="10">
        <v>531295000</v>
      </c>
      <c r="I690" s="8">
        <f t="shared" si="40"/>
        <v>17548.96779521057</v>
      </c>
      <c r="J690" s="8">
        <f t="shared" si="41"/>
        <v>10543.031770285555</v>
      </c>
      <c r="K690" s="10">
        <v>0</v>
      </c>
      <c r="L690" s="10">
        <v>1190919</v>
      </c>
      <c r="M690" s="8">
        <f t="shared" si="42"/>
        <v>39.33671345995045</v>
      </c>
      <c r="N690" s="8">
        <f t="shared" si="43"/>
        <v>23.632627547476833</v>
      </c>
    </row>
    <row r="691" spans="2:14" ht="13.5">
      <c r="B691" s="6" t="s">
        <v>1043</v>
      </c>
      <c r="C691" s="6">
        <v>6</v>
      </c>
      <c r="D691" s="6" t="s">
        <v>1071</v>
      </c>
      <c r="E691" s="9">
        <v>63239</v>
      </c>
      <c r="F691" s="9">
        <v>110352</v>
      </c>
      <c r="G691" s="10">
        <v>2216366484</v>
      </c>
      <c r="H691" s="10">
        <v>1283465000</v>
      </c>
      <c r="I691" s="8">
        <f t="shared" si="40"/>
        <v>20295.466405224623</v>
      </c>
      <c r="J691" s="8">
        <f t="shared" si="41"/>
        <v>11630.645570537916</v>
      </c>
      <c r="K691" s="10">
        <v>0</v>
      </c>
      <c r="L691" s="10">
        <v>5580612</v>
      </c>
      <c r="M691" s="8">
        <f t="shared" si="42"/>
        <v>88.24636695709926</v>
      </c>
      <c r="N691" s="8">
        <f t="shared" si="43"/>
        <v>50.57100913440626</v>
      </c>
    </row>
    <row r="692" spans="2:14" ht="13.5">
      <c r="B692" s="6" t="s">
        <v>1043</v>
      </c>
      <c r="C692" s="6">
        <v>7</v>
      </c>
      <c r="D692" s="6" t="s">
        <v>1070</v>
      </c>
      <c r="E692" s="9">
        <v>33174</v>
      </c>
      <c r="F692" s="9">
        <v>58340</v>
      </c>
      <c r="G692" s="10">
        <v>215434464</v>
      </c>
      <c r="H692" s="10">
        <v>537764860</v>
      </c>
      <c r="I692" s="8">
        <f t="shared" si="40"/>
        <v>16210.431663350817</v>
      </c>
      <c r="J692" s="8">
        <f t="shared" si="41"/>
        <v>9217.772711690093</v>
      </c>
      <c r="K692" s="10">
        <v>0</v>
      </c>
      <c r="L692" s="10">
        <v>978</v>
      </c>
      <c r="M692" s="8">
        <f t="shared" si="42"/>
        <v>0.029480918791824923</v>
      </c>
      <c r="N692" s="8">
        <f t="shared" si="43"/>
        <v>0.016763798423037365</v>
      </c>
    </row>
    <row r="693" spans="2:14" ht="13.5">
      <c r="B693" s="6" t="s">
        <v>1043</v>
      </c>
      <c r="C693" s="6">
        <v>8</v>
      </c>
      <c r="D693" s="6" t="s">
        <v>1069</v>
      </c>
      <c r="E693" s="9">
        <v>37293</v>
      </c>
      <c r="F693" s="9">
        <v>66078</v>
      </c>
      <c r="G693" s="10">
        <v>691784904</v>
      </c>
      <c r="H693" s="10">
        <v>1304995629</v>
      </c>
      <c r="I693" s="8">
        <f t="shared" si="40"/>
        <v>34993.04504866865</v>
      </c>
      <c r="J693" s="8">
        <f t="shared" si="41"/>
        <v>19749.320938890403</v>
      </c>
      <c r="K693" s="10">
        <v>0</v>
      </c>
      <c r="L693" s="10">
        <v>1967778</v>
      </c>
      <c r="M693" s="8">
        <f t="shared" si="42"/>
        <v>52.76534470275923</v>
      </c>
      <c r="N693" s="8">
        <f t="shared" si="43"/>
        <v>29.77962408063198</v>
      </c>
    </row>
    <row r="694" spans="2:14" ht="13.5">
      <c r="B694" s="6" t="s">
        <v>1043</v>
      </c>
      <c r="C694" s="6">
        <v>9</v>
      </c>
      <c r="D694" s="6" t="s">
        <v>1068</v>
      </c>
      <c r="E694" s="9">
        <v>10297</v>
      </c>
      <c r="F694" s="9">
        <v>17292</v>
      </c>
      <c r="G694" s="10">
        <v>365838917</v>
      </c>
      <c r="H694" s="10">
        <v>349264000</v>
      </c>
      <c r="I694" s="8">
        <f t="shared" si="40"/>
        <v>33919.00553559289</v>
      </c>
      <c r="J694" s="8">
        <f t="shared" si="41"/>
        <v>20198.010640758734</v>
      </c>
      <c r="K694" s="10">
        <v>0</v>
      </c>
      <c r="L694" s="10">
        <v>31650262</v>
      </c>
      <c r="M694" s="8">
        <f t="shared" si="42"/>
        <v>3073.736233854521</v>
      </c>
      <c r="N694" s="8">
        <f t="shared" si="43"/>
        <v>1830.3413139023826</v>
      </c>
    </row>
    <row r="695" spans="2:14" ht="13.5">
      <c r="B695" s="6" t="s">
        <v>1043</v>
      </c>
      <c r="C695" s="6">
        <v>10</v>
      </c>
      <c r="D695" s="6" t="s">
        <v>1067</v>
      </c>
      <c r="E695" s="9">
        <v>120439</v>
      </c>
      <c r="F695" s="9">
        <v>211067</v>
      </c>
      <c r="G695" s="10">
        <v>733195096</v>
      </c>
      <c r="H695" s="10">
        <v>3756409289</v>
      </c>
      <c r="I695" s="8">
        <f t="shared" si="40"/>
        <v>31189.309849799483</v>
      </c>
      <c r="J695" s="8">
        <f t="shared" si="41"/>
        <v>17797.236370441613</v>
      </c>
      <c r="K695" s="10">
        <v>0</v>
      </c>
      <c r="L695" s="10">
        <v>0</v>
      </c>
      <c r="M695" s="8">
        <f t="shared" si="42"/>
        <v>0</v>
      </c>
      <c r="N695" s="8">
        <f t="shared" si="43"/>
        <v>0</v>
      </c>
    </row>
    <row r="696" spans="2:14" ht="13.5">
      <c r="B696" s="6" t="s">
        <v>1043</v>
      </c>
      <c r="C696" s="6">
        <v>11</v>
      </c>
      <c r="D696" s="6" t="s">
        <v>1066</v>
      </c>
      <c r="E696" s="9">
        <v>9654</v>
      </c>
      <c r="F696" s="9">
        <v>18365</v>
      </c>
      <c r="G696" s="10">
        <v>60000000</v>
      </c>
      <c r="H696" s="10">
        <v>176393304</v>
      </c>
      <c r="I696" s="8">
        <f t="shared" si="40"/>
        <v>18271.52517091361</v>
      </c>
      <c r="J696" s="8">
        <f t="shared" si="41"/>
        <v>9604.862728015247</v>
      </c>
      <c r="K696" s="10">
        <v>0</v>
      </c>
      <c r="L696" s="10">
        <v>16005188</v>
      </c>
      <c r="M696" s="8">
        <f t="shared" si="42"/>
        <v>1657.881499896416</v>
      </c>
      <c r="N696" s="8">
        <f t="shared" si="43"/>
        <v>871.5049278518921</v>
      </c>
    </row>
    <row r="697" spans="2:14" ht="13.5">
      <c r="B697" s="6" t="s">
        <v>1043</v>
      </c>
      <c r="C697" s="6">
        <v>12</v>
      </c>
      <c r="D697" s="6" t="s">
        <v>1065</v>
      </c>
      <c r="E697" s="9">
        <v>26234</v>
      </c>
      <c r="F697" s="9">
        <v>47476</v>
      </c>
      <c r="G697" s="10">
        <v>330428804</v>
      </c>
      <c r="H697" s="10">
        <v>1131719920</v>
      </c>
      <c r="I697" s="8">
        <f t="shared" si="40"/>
        <v>43139.43432187238</v>
      </c>
      <c r="J697" s="8">
        <f t="shared" si="41"/>
        <v>23837.72685146179</v>
      </c>
      <c r="K697" s="10">
        <v>0</v>
      </c>
      <c r="L697" s="10">
        <v>8130219</v>
      </c>
      <c r="M697" s="8">
        <f t="shared" si="42"/>
        <v>309.9115270259968</v>
      </c>
      <c r="N697" s="8">
        <f t="shared" si="43"/>
        <v>171.24903108939253</v>
      </c>
    </row>
    <row r="698" spans="2:14" ht="13.5">
      <c r="B698" s="6" t="s">
        <v>1043</v>
      </c>
      <c r="C698" s="6">
        <v>13</v>
      </c>
      <c r="D698" s="6" t="s">
        <v>1064</v>
      </c>
      <c r="E698" s="9">
        <v>37144</v>
      </c>
      <c r="F698" s="9">
        <v>66904</v>
      </c>
      <c r="G698" s="10">
        <v>452447488</v>
      </c>
      <c r="H698" s="10">
        <v>1351794000</v>
      </c>
      <c r="I698" s="8">
        <f t="shared" si="40"/>
        <v>36393.33405125996</v>
      </c>
      <c r="J698" s="8">
        <f t="shared" si="41"/>
        <v>20204.980270237953</v>
      </c>
      <c r="K698" s="10">
        <v>0</v>
      </c>
      <c r="L698" s="10">
        <v>786615875</v>
      </c>
      <c r="M698" s="8">
        <f t="shared" si="42"/>
        <v>21177.468097135472</v>
      </c>
      <c r="N698" s="8">
        <f t="shared" si="43"/>
        <v>11757.38184562956</v>
      </c>
    </row>
    <row r="699" spans="2:14" ht="13.5">
      <c r="B699" s="6" t="s">
        <v>1043</v>
      </c>
      <c r="C699" s="6">
        <v>14</v>
      </c>
      <c r="D699" s="6" t="s">
        <v>1063</v>
      </c>
      <c r="E699" s="9">
        <v>39358</v>
      </c>
      <c r="F699" s="9">
        <v>68149</v>
      </c>
      <c r="G699" s="10">
        <v>477106353</v>
      </c>
      <c r="H699" s="10">
        <v>1166965000</v>
      </c>
      <c r="I699" s="8">
        <f t="shared" si="40"/>
        <v>29650.007622338533</v>
      </c>
      <c r="J699" s="8">
        <f t="shared" si="41"/>
        <v>17123.728888171507</v>
      </c>
      <c r="K699" s="10">
        <v>0</v>
      </c>
      <c r="L699" s="10">
        <v>681743</v>
      </c>
      <c r="M699" s="8">
        <f t="shared" si="42"/>
        <v>17.321586462726764</v>
      </c>
      <c r="N699" s="8">
        <f t="shared" si="43"/>
        <v>10.00371245359433</v>
      </c>
    </row>
    <row r="700" spans="2:14" ht="13.5">
      <c r="B700" s="6" t="s">
        <v>1043</v>
      </c>
      <c r="C700" s="6">
        <v>15</v>
      </c>
      <c r="D700" s="6" t="s">
        <v>1062</v>
      </c>
      <c r="E700" s="9">
        <v>15443</v>
      </c>
      <c r="F700" s="9">
        <v>27829</v>
      </c>
      <c r="G700" s="10">
        <v>225432083</v>
      </c>
      <c r="H700" s="10">
        <v>605734125</v>
      </c>
      <c r="I700" s="8">
        <f t="shared" si="40"/>
        <v>39223.863562779254</v>
      </c>
      <c r="J700" s="8">
        <f t="shared" si="41"/>
        <v>21766.291458550433</v>
      </c>
      <c r="K700" s="10">
        <v>0</v>
      </c>
      <c r="L700" s="10">
        <v>55413108</v>
      </c>
      <c r="M700" s="8">
        <f t="shared" si="42"/>
        <v>3588.234669429515</v>
      </c>
      <c r="N700" s="8">
        <f t="shared" si="43"/>
        <v>1991.2001149879623</v>
      </c>
    </row>
    <row r="701" spans="2:14" ht="13.5">
      <c r="B701" s="6" t="s">
        <v>1043</v>
      </c>
      <c r="C701" s="6">
        <v>16</v>
      </c>
      <c r="D701" s="6" t="s">
        <v>1061</v>
      </c>
      <c r="E701" s="9">
        <v>19948</v>
      </c>
      <c r="F701" s="9">
        <v>35461</v>
      </c>
      <c r="G701" s="10">
        <v>190999318</v>
      </c>
      <c r="H701" s="10">
        <v>512274000</v>
      </c>
      <c r="I701" s="8">
        <f t="shared" si="40"/>
        <v>25680.46921997193</v>
      </c>
      <c r="J701" s="8">
        <f t="shared" si="41"/>
        <v>14446.123910775217</v>
      </c>
      <c r="K701" s="10">
        <v>0</v>
      </c>
      <c r="L701" s="10">
        <v>768318034</v>
      </c>
      <c r="M701" s="8">
        <f t="shared" si="42"/>
        <v>38516.04341287347</v>
      </c>
      <c r="N701" s="8">
        <f t="shared" si="43"/>
        <v>21666.564225487156</v>
      </c>
    </row>
    <row r="702" spans="2:14" ht="13.5">
      <c r="B702" s="6" t="s">
        <v>1043</v>
      </c>
      <c r="C702" s="6">
        <v>17</v>
      </c>
      <c r="D702" s="6" t="s">
        <v>1060</v>
      </c>
      <c r="E702" s="9">
        <v>22219</v>
      </c>
      <c r="F702" s="9">
        <v>38548</v>
      </c>
      <c r="G702" s="10">
        <v>16738921</v>
      </c>
      <c r="H702" s="10">
        <v>1077884949</v>
      </c>
      <c r="I702" s="8">
        <f t="shared" si="40"/>
        <v>48511.85692425402</v>
      </c>
      <c r="J702" s="8">
        <f t="shared" si="41"/>
        <v>27962.149761336517</v>
      </c>
      <c r="K702" s="10">
        <v>0</v>
      </c>
      <c r="L702" s="10">
        <v>2556930</v>
      </c>
      <c r="M702" s="8">
        <f t="shared" si="42"/>
        <v>115.07853638777623</v>
      </c>
      <c r="N702" s="8">
        <f t="shared" si="43"/>
        <v>66.33106775967624</v>
      </c>
    </row>
    <row r="703" spans="2:14" ht="13.5">
      <c r="B703" s="6" t="s">
        <v>1043</v>
      </c>
      <c r="C703" s="6">
        <v>18</v>
      </c>
      <c r="D703" s="6" t="s">
        <v>1059</v>
      </c>
      <c r="E703" s="9">
        <v>6508</v>
      </c>
      <c r="F703" s="9">
        <v>12400</v>
      </c>
      <c r="G703" s="10">
        <v>168702137</v>
      </c>
      <c r="H703" s="10">
        <v>115504871</v>
      </c>
      <c r="I703" s="8">
        <f t="shared" si="40"/>
        <v>17748.136293792257</v>
      </c>
      <c r="J703" s="8">
        <f t="shared" si="41"/>
        <v>9314.908951612902</v>
      </c>
      <c r="K703" s="10">
        <v>0</v>
      </c>
      <c r="L703" s="10">
        <v>81638784</v>
      </c>
      <c r="M703" s="8">
        <f t="shared" si="42"/>
        <v>12544.37369391518</v>
      </c>
      <c r="N703" s="8">
        <f t="shared" si="43"/>
        <v>6583.772903225807</v>
      </c>
    </row>
    <row r="704" spans="2:14" ht="13.5">
      <c r="B704" s="6" t="s">
        <v>1043</v>
      </c>
      <c r="C704" s="6">
        <v>19</v>
      </c>
      <c r="D704" s="6" t="s">
        <v>1058</v>
      </c>
      <c r="E704" s="9">
        <v>5881</v>
      </c>
      <c r="F704" s="9">
        <v>10613</v>
      </c>
      <c r="G704" s="10">
        <v>102612292</v>
      </c>
      <c r="H704" s="10">
        <v>3287179</v>
      </c>
      <c r="I704" s="8">
        <f t="shared" si="40"/>
        <v>558.9489882673015</v>
      </c>
      <c r="J704" s="8">
        <f t="shared" si="41"/>
        <v>309.73136719118065</v>
      </c>
      <c r="K704" s="10">
        <v>0</v>
      </c>
      <c r="L704" s="10">
        <v>136163583</v>
      </c>
      <c r="M704" s="8">
        <f t="shared" si="42"/>
        <v>23153.134330896108</v>
      </c>
      <c r="N704" s="8">
        <f t="shared" si="43"/>
        <v>12829.886271553754</v>
      </c>
    </row>
    <row r="705" spans="2:14" ht="13.5">
      <c r="B705" s="6" t="s">
        <v>1043</v>
      </c>
      <c r="C705" s="6">
        <v>20</v>
      </c>
      <c r="D705" s="6" t="s">
        <v>1057</v>
      </c>
      <c r="E705" s="9">
        <v>7846</v>
      </c>
      <c r="F705" s="9">
        <v>14499</v>
      </c>
      <c r="G705" s="10">
        <v>236231753</v>
      </c>
      <c r="H705" s="10">
        <v>152195685</v>
      </c>
      <c r="I705" s="8">
        <f t="shared" si="40"/>
        <v>19397.86961509049</v>
      </c>
      <c r="J705" s="8">
        <f t="shared" si="41"/>
        <v>10496.978067452928</v>
      </c>
      <c r="K705" s="10">
        <v>0</v>
      </c>
      <c r="L705" s="10">
        <v>12286147</v>
      </c>
      <c r="M705" s="8">
        <f t="shared" si="42"/>
        <v>1565.9121845526383</v>
      </c>
      <c r="N705" s="8">
        <f t="shared" si="43"/>
        <v>847.378922684323</v>
      </c>
    </row>
    <row r="706" spans="2:14" ht="13.5">
      <c r="B706" s="6" t="s">
        <v>1043</v>
      </c>
      <c r="C706" s="6">
        <v>21</v>
      </c>
      <c r="D706" s="6" t="s">
        <v>1056</v>
      </c>
      <c r="E706" s="9">
        <v>14900</v>
      </c>
      <c r="F706" s="9">
        <v>27587</v>
      </c>
      <c r="G706" s="10">
        <v>70000000</v>
      </c>
      <c r="H706" s="10">
        <v>387279525</v>
      </c>
      <c r="I706" s="8">
        <f t="shared" si="40"/>
        <v>25991.914429530203</v>
      </c>
      <c r="J706" s="8">
        <f t="shared" si="41"/>
        <v>14038.47917497372</v>
      </c>
      <c r="K706" s="10">
        <v>0</v>
      </c>
      <c r="L706" s="10">
        <v>0</v>
      </c>
      <c r="M706" s="8">
        <f t="shared" si="42"/>
        <v>0</v>
      </c>
      <c r="N706" s="8">
        <f t="shared" si="43"/>
        <v>0</v>
      </c>
    </row>
    <row r="707" spans="2:14" ht="13.5">
      <c r="B707" s="6" t="s">
        <v>1043</v>
      </c>
      <c r="C707" s="6">
        <v>22</v>
      </c>
      <c r="D707" s="6" t="s">
        <v>1055</v>
      </c>
      <c r="E707" s="9">
        <v>5750</v>
      </c>
      <c r="F707" s="9">
        <v>10176</v>
      </c>
      <c r="G707" s="10">
        <v>98148741</v>
      </c>
      <c r="H707" s="10">
        <v>364760779</v>
      </c>
      <c r="I707" s="8">
        <f t="shared" si="40"/>
        <v>63436.6572173913</v>
      </c>
      <c r="J707" s="8">
        <f t="shared" si="41"/>
        <v>35845.202338836476</v>
      </c>
      <c r="K707" s="10">
        <v>0</v>
      </c>
      <c r="L707" s="10">
        <v>44842593</v>
      </c>
      <c r="M707" s="8">
        <f t="shared" si="42"/>
        <v>7798.7118260869565</v>
      </c>
      <c r="N707" s="8">
        <f t="shared" si="43"/>
        <v>4406.7013561320755</v>
      </c>
    </row>
    <row r="708" spans="2:14" ht="13.5">
      <c r="B708" s="6" t="s">
        <v>1043</v>
      </c>
      <c r="C708" s="6">
        <v>23</v>
      </c>
      <c r="D708" s="6" t="s">
        <v>1054</v>
      </c>
      <c r="E708" s="9">
        <v>4999</v>
      </c>
      <c r="F708" s="9">
        <v>8673</v>
      </c>
      <c r="G708" s="10">
        <v>27258750</v>
      </c>
      <c r="H708" s="10">
        <v>2800000</v>
      </c>
      <c r="I708" s="8">
        <f t="shared" si="40"/>
        <v>560.1120224044809</v>
      </c>
      <c r="J708" s="8">
        <f t="shared" si="41"/>
        <v>322.8410008071025</v>
      </c>
      <c r="K708" s="10">
        <v>0</v>
      </c>
      <c r="L708" s="10">
        <v>149364163</v>
      </c>
      <c r="M708" s="8">
        <f t="shared" si="42"/>
        <v>29878.808361672334</v>
      </c>
      <c r="N708" s="8">
        <f t="shared" si="43"/>
        <v>17221.74138129828</v>
      </c>
    </row>
    <row r="709" spans="2:14" ht="13.5">
      <c r="B709" s="6" t="s">
        <v>1043</v>
      </c>
      <c r="C709" s="6">
        <v>24</v>
      </c>
      <c r="D709" s="6" t="s">
        <v>1053</v>
      </c>
      <c r="E709" s="9">
        <v>1663</v>
      </c>
      <c r="F709" s="9">
        <v>3184</v>
      </c>
      <c r="G709" s="10">
        <v>82480812</v>
      </c>
      <c r="H709" s="10">
        <v>60000000</v>
      </c>
      <c r="I709" s="8">
        <f aca="true" t="shared" si="44" ref="I709:I772">H709/E709</f>
        <v>36079.37462417318</v>
      </c>
      <c r="J709" s="8">
        <f aca="true" t="shared" si="45" ref="J709:J772">H709/F709</f>
        <v>18844.22110552764</v>
      </c>
      <c r="K709" s="10">
        <v>0</v>
      </c>
      <c r="L709" s="10">
        <v>17314511</v>
      </c>
      <c r="M709" s="8">
        <f aca="true" t="shared" si="46" ref="M709:M772">L709/E709</f>
        <v>10411.61214672279</v>
      </c>
      <c r="N709" s="8">
        <f aca="true" t="shared" si="47" ref="N709:N772">L709/F709</f>
        <v>5437.974560301507</v>
      </c>
    </row>
    <row r="710" spans="2:14" ht="13.5">
      <c r="B710" s="6" t="s">
        <v>1043</v>
      </c>
      <c r="C710" s="6">
        <v>25</v>
      </c>
      <c r="D710" s="6" t="s">
        <v>1052</v>
      </c>
      <c r="E710" s="9">
        <v>2773</v>
      </c>
      <c r="F710" s="9">
        <v>5254</v>
      </c>
      <c r="G710" s="10">
        <v>124685711</v>
      </c>
      <c r="H710" s="10">
        <v>26000000</v>
      </c>
      <c r="I710" s="8">
        <f t="shared" si="44"/>
        <v>9376.126938333935</v>
      </c>
      <c r="J710" s="8">
        <f t="shared" si="45"/>
        <v>4948.610582413399</v>
      </c>
      <c r="K710" s="10">
        <v>0</v>
      </c>
      <c r="L710" s="10">
        <v>20310832</v>
      </c>
      <c r="M710" s="8">
        <f t="shared" si="46"/>
        <v>7324.4976559682655</v>
      </c>
      <c r="N710" s="8">
        <f t="shared" si="47"/>
        <v>3865.7845451084886</v>
      </c>
    </row>
    <row r="711" spans="2:14" ht="13.5">
      <c r="B711" s="6" t="s">
        <v>1043</v>
      </c>
      <c r="C711" s="6">
        <v>26</v>
      </c>
      <c r="D711" s="6" t="s">
        <v>1051</v>
      </c>
      <c r="E711" s="9">
        <v>2048</v>
      </c>
      <c r="F711" s="9">
        <v>3556</v>
      </c>
      <c r="G711" s="10">
        <v>5622971</v>
      </c>
      <c r="H711" s="10">
        <v>8000000</v>
      </c>
      <c r="I711" s="8">
        <f t="shared" si="44"/>
        <v>3906.25</v>
      </c>
      <c r="J711" s="8">
        <f t="shared" si="45"/>
        <v>2249.718785151856</v>
      </c>
      <c r="K711" s="10">
        <v>0</v>
      </c>
      <c r="L711" s="10">
        <v>86182278</v>
      </c>
      <c r="M711" s="8">
        <f t="shared" si="46"/>
        <v>42081.1904296875</v>
      </c>
      <c r="N711" s="8">
        <f t="shared" si="47"/>
        <v>24235.73622047244</v>
      </c>
    </row>
    <row r="712" spans="2:14" ht="13.5">
      <c r="B712" s="6" t="s">
        <v>1043</v>
      </c>
      <c r="C712" s="6">
        <v>27</v>
      </c>
      <c r="D712" s="6" t="s">
        <v>1050</v>
      </c>
      <c r="E712" s="9">
        <v>1961</v>
      </c>
      <c r="F712" s="9">
        <v>3445</v>
      </c>
      <c r="G712" s="10">
        <v>2124425</v>
      </c>
      <c r="H712" s="10">
        <v>23500000</v>
      </c>
      <c r="I712" s="8">
        <f t="shared" si="44"/>
        <v>11983.681795002549</v>
      </c>
      <c r="J712" s="8">
        <f t="shared" si="45"/>
        <v>6821.4804063860665</v>
      </c>
      <c r="K712" s="10">
        <v>0</v>
      </c>
      <c r="L712" s="10">
        <v>46068986</v>
      </c>
      <c r="M712" s="8">
        <f t="shared" si="46"/>
        <v>23492.598674145844</v>
      </c>
      <c r="N712" s="8">
        <f t="shared" si="47"/>
        <v>13372.710014513788</v>
      </c>
    </row>
    <row r="713" spans="2:14" ht="13.5">
      <c r="B713" s="6" t="s">
        <v>1043</v>
      </c>
      <c r="C713" s="6">
        <v>28</v>
      </c>
      <c r="D713" s="6" t="s">
        <v>1049</v>
      </c>
      <c r="E713" s="9">
        <v>2242</v>
      </c>
      <c r="F713" s="9">
        <v>4094</v>
      </c>
      <c r="G713" s="10">
        <v>69989164</v>
      </c>
      <c r="H713" s="10">
        <v>96036501</v>
      </c>
      <c r="I713" s="8">
        <f t="shared" si="44"/>
        <v>42835.192239072254</v>
      </c>
      <c r="J713" s="8">
        <f t="shared" si="45"/>
        <v>23457.86541279922</v>
      </c>
      <c r="K713" s="10">
        <v>0</v>
      </c>
      <c r="L713" s="10">
        <v>666189</v>
      </c>
      <c r="M713" s="8">
        <f t="shared" si="46"/>
        <v>297.1404995539697</v>
      </c>
      <c r="N713" s="8">
        <f t="shared" si="47"/>
        <v>162.72325354176843</v>
      </c>
    </row>
    <row r="714" spans="2:14" ht="13.5">
      <c r="B714" s="6" t="s">
        <v>1043</v>
      </c>
      <c r="C714" s="6">
        <v>29</v>
      </c>
      <c r="D714" s="6" t="s">
        <v>1048</v>
      </c>
      <c r="E714" s="9">
        <v>2738</v>
      </c>
      <c r="F714" s="9">
        <v>4418</v>
      </c>
      <c r="G714" s="10">
        <v>75592314</v>
      </c>
      <c r="H714" s="10">
        <v>35905313</v>
      </c>
      <c r="I714" s="8">
        <f t="shared" si="44"/>
        <v>13113.700876552228</v>
      </c>
      <c r="J714" s="8">
        <f t="shared" si="45"/>
        <v>8127.051380715256</v>
      </c>
      <c r="K714" s="10">
        <v>0</v>
      </c>
      <c r="L714" s="10">
        <v>1223982</v>
      </c>
      <c r="M714" s="8">
        <f t="shared" si="46"/>
        <v>447.03506208911614</v>
      </c>
      <c r="N714" s="8">
        <f t="shared" si="47"/>
        <v>277.04436396559527</v>
      </c>
    </row>
    <row r="715" spans="2:14" ht="13.5">
      <c r="B715" s="6" t="s">
        <v>1043</v>
      </c>
      <c r="C715" s="6">
        <v>30</v>
      </c>
      <c r="D715" s="6" t="s">
        <v>1047</v>
      </c>
      <c r="E715" s="9">
        <v>1752</v>
      </c>
      <c r="F715" s="9">
        <v>3145</v>
      </c>
      <c r="G715" s="10">
        <v>60827944</v>
      </c>
      <c r="H715" s="10">
        <v>0</v>
      </c>
      <c r="I715" s="8">
        <f t="shared" si="44"/>
        <v>0</v>
      </c>
      <c r="J715" s="8">
        <f t="shared" si="45"/>
        <v>0</v>
      </c>
      <c r="K715" s="10">
        <v>0</v>
      </c>
      <c r="L715" s="10">
        <v>12698879</v>
      </c>
      <c r="M715" s="8">
        <f t="shared" si="46"/>
        <v>7248.218607305936</v>
      </c>
      <c r="N715" s="8">
        <f t="shared" si="47"/>
        <v>4037.7993640699524</v>
      </c>
    </row>
    <row r="716" spans="2:14" ht="13.5">
      <c r="B716" s="6" t="s">
        <v>1043</v>
      </c>
      <c r="C716" s="6">
        <v>31</v>
      </c>
      <c r="D716" s="6" t="s">
        <v>1046</v>
      </c>
      <c r="E716" s="9">
        <v>6034</v>
      </c>
      <c r="F716" s="9">
        <v>10735</v>
      </c>
      <c r="G716" s="10">
        <v>123064273</v>
      </c>
      <c r="H716" s="10">
        <v>0</v>
      </c>
      <c r="I716" s="8">
        <f t="shared" si="44"/>
        <v>0</v>
      </c>
      <c r="J716" s="8">
        <f t="shared" si="45"/>
        <v>0</v>
      </c>
      <c r="K716" s="10">
        <v>0</v>
      </c>
      <c r="L716" s="10">
        <v>1971329</v>
      </c>
      <c r="M716" s="8">
        <f t="shared" si="46"/>
        <v>326.70351342393104</v>
      </c>
      <c r="N716" s="8">
        <f t="shared" si="47"/>
        <v>183.6356776897997</v>
      </c>
    </row>
    <row r="717" spans="2:14" ht="13.5">
      <c r="B717" s="6" t="s">
        <v>1043</v>
      </c>
      <c r="C717" s="6">
        <v>32</v>
      </c>
      <c r="D717" s="6" t="s">
        <v>1045</v>
      </c>
      <c r="E717" s="9">
        <v>8001</v>
      </c>
      <c r="F717" s="9">
        <v>14890</v>
      </c>
      <c r="G717" s="10">
        <v>59195743</v>
      </c>
      <c r="H717" s="10">
        <v>434586810</v>
      </c>
      <c r="I717" s="8">
        <f t="shared" si="44"/>
        <v>54316.56167979003</v>
      </c>
      <c r="J717" s="8">
        <f t="shared" si="45"/>
        <v>29186.488247145735</v>
      </c>
      <c r="K717" s="10">
        <v>0</v>
      </c>
      <c r="L717" s="10">
        <v>7278377</v>
      </c>
      <c r="M717" s="8">
        <f t="shared" si="46"/>
        <v>909.6834145731783</v>
      </c>
      <c r="N717" s="8">
        <f t="shared" si="47"/>
        <v>488.80973807924784</v>
      </c>
    </row>
    <row r="718" spans="2:14" ht="13.5">
      <c r="B718" s="6" t="s">
        <v>1043</v>
      </c>
      <c r="C718" s="6">
        <v>33</v>
      </c>
      <c r="D718" s="6" t="s">
        <v>1044</v>
      </c>
      <c r="E718" s="9">
        <v>604</v>
      </c>
      <c r="F718" s="9">
        <v>1109</v>
      </c>
      <c r="G718" s="10">
        <v>10694032</v>
      </c>
      <c r="H718" s="10">
        <v>9503388</v>
      </c>
      <c r="I718" s="8">
        <f t="shared" si="44"/>
        <v>15734.086092715232</v>
      </c>
      <c r="J718" s="8">
        <f t="shared" si="45"/>
        <v>8569.330928764653</v>
      </c>
      <c r="K718" s="10">
        <v>0</v>
      </c>
      <c r="L718" s="10">
        <v>30151672</v>
      </c>
      <c r="M718" s="8">
        <f t="shared" si="46"/>
        <v>49919.986754966885</v>
      </c>
      <c r="N718" s="8">
        <f t="shared" si="47"/>
        <v>27188.162308385934</v>
      </c>
    </row>
    <row r="719" spans="2:14" ht="13.5">
      <c r="B719" s="12" t="s">
        <v>1750</v>
      </c>
      <c r="C719" s="12"/>
      <c r="D719" s="12"/>
      <c r="E719" s="13">
        <f>SUM(E686:E718)</f>
        <v>1429075</v>
      </c>
      <c r="F719" s="13">
        <f>SUM(F686:F718)</f>
        <v>2437557</v>
      </c>
      <c r="G719" s="13">
        <f>SUM(G686:G718)</f>
        <v>-8862593580</v>
      </c>
      <c r="H719" s="13">
        <f>SUM(H686:H718)</f>
        <v>41092942664</v>
      </c>
      <c r="I719" s="14">
        <f t="shared" si="44"/>
        <v>28754.923754176652</v>
      </c>
      <c r="J719" s="14">
        <f t="shared" si="45"/>
        <v>16858.248920538063</v>
      </c>
      <c r="K719" s="14">
        <f>SUM(K686:K718)</f>
        <v>17844516526</v>
      </c>
      <c r="L719" s="14">
        <f>SUM(L686:L718)</f>
        <v>2330176877</v>
      </c>
      <c r="M719" s="14">
        <f t="shared" si="46"/>
        <v>1630.54904536151</v>
      </c>
      <c r="N719" s="14">
        <f t="shared" si="47"/>
        <v>955.9476463524751</v>
      </c>
    </row>
    <row r="720" spans="2:14" ht="13.5">
      <c r="B720" s="6" t="s">
        <v>1013</v>
      </c>
      <c r="C720" s="6">
        <v>1</v>
      </c>
      <c r="D720" s="6" t="s">
        <v>1042</v>
      </c>
      <c r="E720" s="9">
        <v>115429</v>
      </c>
      <c r="F720" s="9">
        <v>201419</v>
      </c>
      <c r="G720" s="10">
        <v>434409452</v>
      </c>
      <c r="H720" s="10">
        <v>2946063000</v>
      </c>
      <c r="I720" s="8">
        <f t="shared" si="44"/>
        <v>25522.728257197065</v>
      </c>
      <c r="J720" s="8">
        <f t="shared" si="45"/>
        <v>14626.539700822663</v>
      </c>
      <c r="K720" s="10">
        <v>2339538316</v>
      </c>
      <c r="L720" s="10">
        <v>21371</v>
      </c>
      <c r="M720" s="8">
        <f t="shared" si="46"/>
        <v>0.18514411456393107</v>
      </c>
      <c r="N720" s="8">
        <f t="shared" si="47"/>
        <v>0.10610220485654283</v>
      </c>
    </row>
    <row r="721" spans="2:14" ht="13.5">
      <c r="B721" s="6" t="s">
        <v>1013</v>
      </c>
      <c r="C721" s="6">
        <v>2</v>
      </c>
      <c r="D721" s="6" t="s">
        <v>1041</v>
      </c>
      <c r="E721" s="9">
        <v>38719</v>
      </c>
      <c r="F721" s="9">
        <v>67550</v>
      </c>
      <c r="G721" s="10">
        <v>213757203</v>
      </c>
      <c r="H721" s="10">
        <v>256943000</v>
      </c>
      <c r="I721" s="8">
        <f t="shared" si="44"/>
        <v>6636.095973553036</v>
      </c>
      <c r="J721" s="8">
        <f t="shared" si="45"/>
        <v>3803.7453737971873</v>
      </c>
      <c r="K721" s="10">
        <v>0</v>
      </c>
      <c r="L721" s="10">
        <v>408039468</v>
      </c>
      <c r="M721" s="8">
        <f t="shared" si="46"/>
        <v>10538.481572354658</v>
      </c>
      <c r="N721" s="8">
        <f t="shared" si="47"/>
        <v>6040.55467061436</v>
      </c>
    </row>
    <row r="722" spans="2:14" ht="13.5">
      <c r="B722" s="6" t="s">
        <v>1013</v>
      </c>
      <c r="C722" s="6">
        <v>3</v>
      </c>
      <c r="D722" s="6" t="s">
        <v>1040</v>
      </c>
      <c r="E722" s="9">
        <v>26608</v>
      </c>
      <c r="F722" s="9">
        <v>45869</v>
      </c>
      <c r="G722" s="10">
        <v>484522008</v>
      </c>
      <c r="H722" s="10">
        <v>200000000</v>
      </c>
      <c r="I722" s="8">
        <f t="shared" si="44"/>
        <v>7516.536380036079</v>
      </c>
      <c r="J722" s="8">
        <f t="shared" si="45"/>
        <v>4360.243301576228</v>
      </c>
      <c r="K722" s="10">
        <v>0</v>
      </c>
      <c r="L722" s="10">
        <v>207366228</v>
      </c>
      <c r="M722" s="8">
        <f t="shared" si="46"/>
        <v>7793.378983764282</v>
      </c>
      <c r="N722" s="8">
        <f t="shared" si="47"/>
        <v>4520.836033050644</v>
      </c>
    </row>
    <row r="723" spans="2:14" ht="13.5">
      <c r="B723" s="6" t="s">
        <v>1013</v>
      </c>
      <c r="C723" s="6">
        <v>4</v>
      </c>
      <c r="D723" s="6" t="s">
        <v>1039</v>
      </c>
      <c r="E723" s="9">
        <v>14069</v>
      </c>
      <c r="F723" s="9">
        <v>25771</v>
      </c>
      <c r="G723" s="10">
        <v>-67229806</v>
      </c>
      <c r="H723" s="10">
        <v>0</v>
      </c>
      <c r="I723" s="8">
        <f t="shared" si="44"/>
        <v>0</v>
      </c>
      <c r="J723" s="8">
        <f t="shared" si="45"/>
        <v>0</v>
      </c>
      <c r="K723" s="10">
        <v>0</v>
      </c>
      <c r="L723" s="10">
        <v>301693972</v>
      </c>
      <c r="M723" s="8">
        <f t="shared" si="46"/>
        <v>21443.881725780084</v>
      </c>
      <c r="N723" s="8">
        <f t="shared" si="47"/>
        <v>11706.723526444453</v>
      </c>
    </row>
    <row r="724" spans="2:14" ht="13.5">
      <c r="B724" s="6" t="s">
        <v>1013</v>
      </c>
      <c r="C724" s="6">
        <v>5</v>
      </c>
      <c r="D724" s="6" t="s">
        <v>1038</v>
      </c>
      <c r="E724" s="9">
        <v>13009</v>
      </c>
      <c r="F724" s="9">
        <v>21747</v>
      </c>
      <c r="G724" s="10">
        <v>156078</v>
      </c>
      <c r="H724" s="10">
        <v>314233000</v>
      </c>
      <c r="I724" s="8">
        <f t="shared" si="44"/>
        <v>24155.046506264895</v>
      </c>
      <c r="J724" s="8">
        <f t="shared" si="45"/>
        <v>14449.487285602612</v>
      </c>
      <c r="K724" s="10">
        <v>0</v>
      </c>
      <c r="L724" s="10">
        <v>431503344</v>
      </c>
      <c r="M724" s="8">
        <f t="shared" si="46"/>
        <v>33169.60135290952</v>
      </c>
      <c r="N724" s="8">
        <f t="shared" si="47"/>
        <v>19841.971030486962</v>
      </c>
    </row>
    <row r="725" spans="2:14" ht="13.5">
      <c r="B725" s="6" t="s">
        <v>1013</v>
      </c>
      <c r="C725" s="6">
        <v>6</v>
      </c>
      <c r="D725" s="6" t="s">
        <v>1037</v>
      </c>
      <c r="E725" s="9">
        <v>14619</v>
      </c>
      <c r="F725" s="9">
        <v>26904</v>
      </c>
      <c r="G725" s="10">
        <v>149018164</v>
      </c>
      <c r="H725" s="10">
        <v>0</v>
      </c>
      <c r="I725" s="8">
        <f t="shared" si="44"/>
        <v>0</v>
      </c>
      <c r="J725" s="8">
        <f t="shared" si="45"/>
        <v>0</v>
      </c>
      <c r="K725" s="10">
        <v>0</v>
      </c>
      <c r="L725" s="10">
        <v>1255854095</v>
      </c>
      <c r="M725" s="8">
        <f t="shared" si="46"/>
        <v>85905.60879677132</v>
      </c>
      <c r="N725" s="8">
        <f t="shared" si="47"/>
        <v>46679.08470859352</v>
      </c>
    </row>
    <row r="726" spans="2:14" ht="13.5">
      <c r="B726" s="6" t="s">
        <v>1013</v>
      </c>
      <c r="C726" s="6">
        <v>7</v>
      </c>
      <c r="D726" s="6" t="s">
        <v>1036</v>
      </c>
      <c r="E726" s="9">
        <v>5465</v>
      </c>
      <c r="F726" s="9">
        <v>9913</v>
      </c>
      <c r="G726" s="10">
        <v>171375451</v>
      </c>
      <c r="H726" s="10">
        <v>20302800</v>
      </c>
      <c r="I726" s="8">
        <f t="shared" si="44"/>
        <v>3715.0594693504117</v>
      </c>
      <c r="J726" s="8">
        <f t="shared" si="45"/>
        <v>2048.098456572178</v>
      </c>
      <c r="K726" s="10">
        <v>0</v>
      </c>
      <c r="L726" s="10">
        <v>0</v>
      </c>
      <c r="M726" s="8">
        <f t="shared" si="46"/>
        <v>0</v>
      </c>
      <c r="N726" s="8">
        <f t="shared" si="47"/>
        <v>0</v>
      </c>
    </row>
    <row r="727" spans="2:14" ht="13.5">
      <c r="B727" s="6" t="s">
        <v>1013</v>
      </c>
      <c r="C727" s="6">
        <v>8</v>
      </c>
      <c r="D727" s="6" t="s">
        <v>1035</v>
      </c>
      <c r="E727" s="9">
        <v>4364</v>
      </c>
      <c r="F727" s="9">
        <v>7742</v>
      </c>
      <c r="G727" s="10">
        <v>-18580543</v>
      </c>
      <c r="H727" s="10">
        <v>0</v>
      </c>
      <c r="I727" s="8">
        <f t="shared" si="44"/>
        <v>0</v>
      </c>
      <c r="J727" s="8">
        <f t="shared" si="45"/>
        <v>0</v>
      </c>
      <c r="K727" s="10">
        <v>53607977</v>
      </c>
      <c r="L727" s="10">
        <v>477529</v>
      </c>
      <c r="M727" s="8">
        <f t="shared" si="46"/>
        <v>109.42461044912923</v>
      </c>
      <c r="N727" s="8">
        <f t="shared" si="47"/>
        <v>61.6803151640403</v>
      </c>
    </row>
    <row r="728" spans="2:14" ht="13.5">
      <c r="B728" s="6" t="s">
        <v>1013</v>
      </c>
      <c r="C728" s="6">
        <v>9</v>
      </c>
      <c r="D728" s="6" t="s">
        <v>1034</v>
      </c>
      <c r="E728" s="9">
        <v>5684</v>
      </c>
      <c r="F728" s="9">
        <v>10098</v>
      </c>
      <c r="G728" s="10">
        <v>57345597</v>
      </c>
      <c r="H728" s="10">
        <v>0</v>
      </c>
      <c r="I728" s="8">
        <f t="shared" si="44"/>
        <v>0</v>
      </c>
      <c r="J728" s="8">
        <f t="shared" si="45"/>
        <v>0</v>
      </c>
      <c r="K728" s="10">
        <v>0</v>
      </c>
      <c r="L728" s="10">
        <v>109444473</v>
      </c>
      <c r="M728" s="8">
        <f t="shared" si="46"/>
        <v>19254.83339197748</v>
      </c>
      <c r="N728" s="8">
        <f t="shared" si="47"/>
        <v>10838.232620320856</v>
      </c>
    </row>
    <row r="729" spans="2:14" ht="13.5">
      <c r="B729" s="6" t="s">
        <v>1013</v>
      </c>
      <c r="C729" s="6">
        <v>10</v>
      </c>
      <c r="D729" s="6" t="s">
        <v>1033</v>
      </c>
      <c r="E729" s="9">
        <v>10346</v>
      </c>
      <c r="F729" s="9">
        <v>18663</v>
      </c>
      <c r="G729" s="10">
        <v>131435958</v>
      </c>
      <c r="H729" s="10">
        <v>0</v>
      </c>
      <c r="I729" s="8">
        <f t="shared" si="44"/>
        <v>0</v>
      </c>
      <c r="J729" s="8">
        <f t="shared" si="45"/>
        <v>0</v>
      </c>
      <c r="K729" s="10">
        <v>0</v>
      </c>
      <c r="L729" s="10">
        <v>501127377</v>
      </c>
      <c r="M729" s="8">
        <f t="shared" si="46"/>
        <v>48436.823603324956</v>
      </c>
      <c r="N729" s="8">
        <f t="shared" si="47"/>
        <v>26851.383861115577</v>
      </c>
    </row>
    <row r="730" spans="2:14" ht="13.5">
      <c r="B730" s="6" t="s">
        <v>1013</v>
      </c>
      <c r="C730" s="6">
        <v>11</v>
      </c>
      <c r="D730" s="6" t="s">
        <v>1032</v>
      </c>
      <c r="E730" s="9">
        <v>6878</v>
      </c>
      <c r="F730" s="9">
        <v>11416</v>
      </c>
      <c r="G730" s="10">
        <v>199339847</v>
      </c>
      <c r="H730" s="10">
        <v>0</v>
      </c>
      <c r="I730" s="8">
        <f t="shared" si="44"/>
        <v>0</v>
      </c>
      <c r="J730" s="8">
        <f t="shared" si="45"/>
        <v>0</v>
      </c>
      <c r="K730" s="10">
        <v>0</v>
      </c>
      <c r="L730" s="10">
        <v>788984450</v>
      </c>
      <c r="M730" s="8">
        <f t="shared" si="46"/>
        <v>114711.31869729572</v>
      </c>
      <c r="N730" s="8">
        <f t="shared" si="47"/>
        <v>69112.16275402943</v>
      </c>
    </row>
    <row r="731" spans="2:14" ht="13.5">
      <c r="B731" s="6" t="s">
        <v>1013</v>
      </c>
      <c r="C731" s="6">
        <v>12</v>
      </c>
      <c r="D731" s="6" t="s">
        <v>1031</v>
      </c>
      <c r="E731" s="9">
        <v>5106</v>
      </c>
      <c r="F731" s="9">
        <v>8760</v>
      </c>
      <c r="G731" s="10">
        <v>48253152</v>
      </c>
      <c r="H731" s="10">
        <v>71278200</v>
      </c>
      <c r="I731" s="8">
        <f t="shared" si="44"/>
        <v>13959.69447708578</v>
      </c>
      <c r="J731" s="8">
        <f t="shared" si="45"/>
        <v>8136.780821917808</v>
      </c>
      <c r="K731" s="10">
        <v>0</v>
      </c>
      <c r="L731" s="10">
        <v>806988</v>
      </c>
      <c r="M731" s="8">
        <f t="shared" si="46"/>
        <v>158.0470035252644</v>
      </c>
      <c r="N731" s="8">
        <f t="shared" si="47"/>
        <v>92.12191780821918</v>
      </c>
    </row>
    <row r="732" spans="2:14" ht="13.5">
      <c r="B732" s="6" t="s">
        <v>1013</v>
      </c>
      <c r="C732" s="6">
        <v>13</v>
      </c>
      <c r="D732" s="6" t="s">
        <v>1030</v>
      </c>
      <c r="E732" s="9">
        <v>8277</v>
      </c>
      <c r="F732" s="9">
        <v>15330</v>
      </c>
      <c r="G732" s="10">
        <v>41821215</v>
      </c>
      <c r="H732" s="10">
        <v>0</v>
      </c>
      <c r="I732" s="8">
        <f t="shared" si="44"/>
        <v>0</v>
      </c>
      <c r="J732" s="8">
        <f t="shared" si="45"/>
        <v>0</v>
      </c>
      <c r="K732" s="10">
        <v>0</v>
      </c>
      <c r="L732" s="10">
        <v>161430851</v>
      </c>
      <c r="M732" s="8">
        <f t="shared" si="46"/>
        <v>19503.546091579075</v>
      </c>
      <c r="N732" s="8">
        <f t="shared" si="47"/>
        <v>10530.388193085453</v>
      </c>
    </row>
    <row r="733" spans="2:14" ht="13.5">
      <c r="B733" s="6" t="s">
        <v>1013</v>
      </c>
      <c r="C733" s="6">
        <v>14</v>
      </c>
      <c r="D733" s="6" t="s">
        <v>1029</v>
      </c>
      <c r="E733" s="9">
        <v>1811</v>
      </c>
      <c r="F733" s="9">
        <v>3553</v>
      </c>
      <c r="G733" s="10">
        <v>61705648</v>
      </c>
      <c r="H733" s="10">
        <v>0</v>
      </c>
      <c r="I733" s="8">
        <f t="shared" si="44"/>
        <v>0</v>
      </c>
      <c r="J733" s="8">
        <f t="shared" si="45"/>
        <v>0</v>
      </c>
      <c r="K733" s="10">
        <v>0</v>
      </c>
      <c r="L733" s="10">
        <v>91239883</v>
      </c>
      <c r="M733" s="8">
        <f t="shared" si="46"/>
        <v>50380.940364439535</v>
      </c>
      <c r="N733" s="8">
        <f t="shared" si="47"/>
        <v>25679.674359696033</v>
      </c>
    </row>
    <row r="734" spans="2:14" ht="13.5">
      <c r="B734" s="6" t="s">
        <v>1013</v>
      </c>
      <c r="C734" s="6">
        <v>15</v>
      </c>
      <c r="D734" s="6" t="s">
        <v>1028</v>
      </c>
      <c r="E734" s="9">
        <v>1181</v>
      </c>
      <c r="F734" s="9">
        <v>2210</v>
      </c>
      <c r="G734" s="10">
        <v>15233969</v>
      </c>
      <c r="H734" s="10">
        <v>1280000</v>
      </c>
      <c r="I734" s="8">
        <f t="shared" si="44"/>
        <v>1083.827265029636</v>
      </c>
      <c r="J734" s="8">
        <f t="shared" si="45"/>
        <v>579.1855203619909</v>
      </c>
      <c r="K734" s="10">
        <v>0</v>
      </c>
      <c r="L734" s="10">
        <v>81300000</v>
      </c>
      <c r="M734" s="8">
        <f t="shared" si="46"/>
        <v>68839.96613039797</v>
      </c>
      <c r="N734" s="8">
        <f t="shared" si="47"/>
        <v>36787.33031674208</v>
      </c>
    </row>
    <row r="735" spans="2:14" ht="13.5">
      <c r="B735" s="6" t="s">
        <v>1013</v>
      </c>
      <c r="C735" s="6">
        <v>16</v>
      </c>
      <c r="D735" s="6" t="s">
        <v>1027</v>
      </c>
      <c r="E735" s="9">
        <v>1819</v>
      </c>
      <c r="F735" s="9">
        <v>3331</v>
      </c>
      <c r="G735" s="10">
        <v>79257773</v>
      </c>
      <c r="H735" s="10">
        <v>0</v>
      </c>
      <c r="I735" s="8">
        <f t="shared" si="44"/>
        <v>0</v>
      </c>
      <c r="J735" s="8">
        <f t="shared" si="45"/>
        <v>0</v>
      </c>
      <c r="K735" s="10">
        <v>0</v>
      </c>
      <c r="L735" s="10">
        <v>66508276</v>
      </c>
      <c r="M735" s="8">
        <f t="shared" si="46"/>
        <v>36563.09840571743</v>
      </c>
      <c r="N735" s="8">
        <f t="shared" si="47"/>
        <v>19966.459321525068</v>
      </c>
    </row>
    <row r="736" spans="2:14" ht="13.5">
      <c r="B736" s="6" t="s">
        <v>1013</v>
      </c>
      <c r="C736" s="6">
        <v>17</v>
      </c>
      <c r="D736" s="6" t="s">
        <v>1026</v>
      </c>
      <c r="E736" s="9">
        <v>776</v>
      </c>
      <c r="F736" s="9">
        <v>1323</v>
      </c>
      <c r="G736" s="10">
        <v>4749664</v>
      </c>
      <c r="H736" s="10">
        <v>0</v>
      </c>
      <c r="I736" s="8">
        <f t="shared" si="44"/>
        <v>0</v>
      </c>
      <c r="J736" s="8">
        <f t="shared" si="45"/>
        <v>0</v>
      </c>
      <c r="K736" s="10">
        <v>0</v>
      </c>
      <c r="L736" s="10">
        <v>171312000</v>
      </c>
      <c r="M736" s="8">
        <f t="shared" si="46"/>
        <v>220762.88659793814</v>
      </c>
      <c r="N736" s="8">
        <f t="shared" si="47"/>
        <v>129487.5283446712</v>
      </c>
    </row>
    <row r="737" spans="2:14" ht="13.5">
      <c r="B737" s="6" t="s">
        <v>1013</v>
      </c>
      <c r="C737" s="6">
        <v>18</v>
      </c>
      <c r="D737" s="6" t="s">
        <v>1025</v>
      </c>
      <c r="E737" s="9">
        <v>1726</v>
      </c>
      <c r="F737" s="9">
        <v>3138</v>
      </c>
      <c r="G737" s="10">
        <v>36773027</v>
      </c>
      <c r="H737" s="10">
        <v>41259858</v>
      </c>
      <c r="I737" s="8">
        <f t="shared" si="44"/>
        <v>23904.900347624567</v>
      </c>
      <c r="J737" s="8">
        <f t="shared" si="45"/>
        <v>13148.456978967495</v>
      </c>
      <c r="K737" s="10">
        <v>0</v>
      </c>
      <c r="L737" s="10">
        <v>89838041</v>
      </c>
      <c r="M737" s="8">
        <f t="shared" si="46"/>
        <v>52049.849942062574</v>
      </c>
      <c r="N737" s="8">
        <f t="shared" si="47"/>
        <v>28629.076163161248</v>
      </c>
    </row>
    <row r="738" spans="2:14" ht="13.5">
      <c r="B738" s="6" t="s">
        <v>1013</v>
      </c>
      <c r="C738" s="6">
        <v>19</v>
      </c>
      <c r="D738" s="6" t="s">
        <v>1024</v>
      </c>
      <c r="E738" s="9">
        <v>1716</v>
      </c>
      <c r="F738" s="9">
        <v>3278</v>
      </c>
      <c r="G738" s="10">
        <v>21259766</v>
      </c>
      <c r="H738" s="10">
        <v>133608000</v>
      </c>
      <c r="I738" s="8">
        <f t="shared" si="44"/>
        <v>77860.13986013985</v>
      </c>
      <c r="J738" s="8">
        <f t="shared" si="45"/>
        <v>40758.999389871875</v>
      </c>
      <c r="K738" s="10">
        <v>0</v>
      </c>
      <c r="L738" s="10">
        <v>144999165</v>
      </c>
      <c r="M738" s="8">
        <f t="shared" si="46"/>
        <v>84498.3479020979</v>
      </c>
      <c r="N738" s="8">
        <f t="shared" si="47"/>
        <v>44234.03447223917</v>
      </c>
    </row>
    <row r="739" spans="2:14" ht="13.5">
      <c r="B739" s="6" t="s">
        <v>1013</v>
      </c>
      <c r="C739" s="6">
        <v>20</v>
      </c>
      <c r="D739" s="6" t="s">
        <v>1023</v>
      </c>
      <c r="E739" s="9">
        <v>635</v>
      </c>
      <c r="F739" s="9">
        <v>1069</v>
      </c>
      <c r="G739" s="10">
        <v>23634291</v>
      </c>
      <c r="H739" s="10">
        <v>0</v>
      </c>
      <c r="I739" s="8">
        <f t="shared" si="44"/>
        <v>0</v>
      </c>
      <c r="J739" s="8">
        <f t="shared" si="45"/>
        <v>0</v>
      </c>
      <c r="K739" s="10">
        <v>0</v>
      </c>
      <c r="L739" s="10">
        <v>57044929</v>
      </c>
      <c r="M739" s="8">
        <f t="shared" si="46"/>
        <v>89834.53385826772</v>
      </c>
      <c r="N739" s="8">
        <f t="shared" si="47"/>
        <v>53362.88961646399</v>
      </c>
    </row>
    <row r="740" spans="2:14" ht="13.5">
      <c r="B740" s="6" t="s">
        <v>1013</v>
      </c>
      <c r="C740" s="6">
        <v>21</v>
      </c>
      <c r="D740" s="6" t="s">
        <v>1022</v>
      </c>
      <c r="E740" s="9">
        <v>940</v>
      </c>
      <c r="F740" s="9">
        <v>1683</v>
      </c>
      <c r="G740" s="10">
        <v>5930918</v>
      </c>
      <c r="H740" s="10">
        <v>0</v>
      </c>
      <c r="I740" s="8">
        <f t="shared" si="44"/>
        <v>0</v>
      </c>
      <c r="J740" s="8">
        <f t="shared" si="45"/>
        <v>0</v>
      </c>
      <c r="K740" s="10">
        <v>0</v>
      </c>
      <c r="L740" s="10">
        <v>153564855</v>
      </c>
      <c r="M740" s="8">
        <f t="shared" si="46"/>
        <v>163366.8670212766</v>
      </c>
      <c r="N740" s="8">
        <f t="shared" si="47"/>
        <v>91244.71479500891</v>
      </c>
    </row>
    <row r="741" spans="2:14" ht="13.5">
      <c r="B741" s="6" t="s">
        <v>1013</v>
      </c>
      <c r="C741" s="6">
        <v>22</v>
      </c>
      <c r="D741" s="6" t="s">
        <v>1021</v>
      </c>
      <c r="E741" s="9">
        <v>91</v>
      </c>
      <c r="F741" s="9">
        <v>119</v>
      </c>
      <c r="G741" s="10">
        <v>23761726</v>
      </c>
      <c r="H741" s="10">
        <v>0</v>
      </c>
      <c r="I741" s="8">
        <f t="shared" si="44"/>
        <v>0</v>
      </c>
      <c r="J741" s="8">
        <f t="shared" si="45"/>
        <v>0</v>
      </c>
      <c r="K741" s="10">
        <v>0</v>
      </c>
      <c r="L741" s="10">
        <v>25000000</v>
      </c>
      <c r="M741" s="8">
        <f t="shared" si="46"/>
        <v>274725.2747252747</v>
      </c>
      <c r="N741" s="8">
        <f t="shared" si="47"/>
        <v>210084.03361344538</v>
      </c>
    </row>
    <row r="742" spans="2:14" ht="13.5">
      <c r="B742" s="6" t="s">
        <v>1013</v>
      </c>
      <c r="C742" s="6">
        <v>23</v>
      </c>
      <c r="D742" s="6" t="s">
        <v>1020</v>
      </c>
      <c r="E742" s="9">
        <v>6585</v>
      </c>
      <c r="F742" s="9">
        <v>12680</v>
      </c>
      <c r="G742" s="10">
        <v>-451702241</v>
      </c>
      <c r="H742" s="10">
        <v>0</v>
      </c>
      <c r="I742" s="8">
        <f t="shared" si="44"/>
        <v>0</v>
      </c>
      <c r="J742" s="8">
        <f t="shared" si="45"/>
        <v>0</v>
      </c>
      <c r="K742" s="10">
        <v>435846628</v>
      </c>
      <c r="L742" s="10">
        <v>152589</v>
      </c>
      <c r="M742" s="8">
        <f t="shared" si="46"/>
        <v>23.172209567198177</v>
      </c>
      <c r="N742" s="8">
        <f t="shared" si="47"/>
        <v>12.033832807570978</v>
      </c>
    </row>
    <row r="743" spans="2:14" ht="13.5">
      <c r="B743" s="6" t="s">
        <v>1013</v>
      </c>
      <c r="C743" s="6">
        <v>24</v>
      </c>
      <c r="D743" s="6" t="s">
        <v>1019</v>
      </c>
      <c r="E743" s="9">
        <v>10774</v>
      </c>
      <c r="F743" s="9">
        <v>18606</v>
      </c>
      <c r="G743" s="10">
        <v>219931830</v>
      </c>
      <c r="H743" s="10">
        <v>0</v>
      </c>
      <c r="I743" s="8">
        <f t="shared" si="44"/>
        <v>0</v>
      </c>
      <c r="J743" s="8">
        <f t="shared" si="45"/>
        <v>0</v>
      </c>
      <c r="K743" s="10">
        <v>0</v>
      </c>
      <c r="L743" s="10">
        <v>158186842</v>
      </c>
      <c r="M743" s="8">
        <f t="shared" si="46"/>
        <v>14682.27603489883</v>
      </c>
      <c r="N743" s="8">
        <f t="shared" si="47"/>
        <v>8501.926367838332</v>
      </c>
    </row>
    <row r="744" spans="2:14" ht="13.5">
      <c r="B744" s="6" t="s">
        <v>1013</v>
      </c>
      <c r="C744" s="6">
        <v>25</v>
      </c>
      <c r="D744" s="6" t="s">
        <v>1018</v>
      </c>
      <c r="E744" s="9">
        <v>6161</v>
      </c>
      <c r="F744" s="9">
        <v>11609</v>
      </c>
      <c r="G744" s="10">
        <v>97264238</v>
      </c>
      <c r="H744" s="10">
        <v>0</v>
      </c>
      <c r="I744" s="8">
        <f t="shared" si="44"/>
        <v>0</v>
      </c>
      <c r="J744" s="8">
        <f t="shared" si="45"/>
        <v>0</v>
      </c>
      <c r="K744" s="10">
        <v>0</v>
      </c>
      <c r="L744" s="10">
        <v>130539000</v>
      </c>
      <c r="M744" s="8">
        <f t="shared" si="46"/>
        <v>21187.95650056809</v>
      </c>
      <c r="N744" s="8">
        <f t="shared" si="47"/>
        <v>11244.637781031957</v>
      </c>
    </row>
    <row r="745" spans="2:14" ht="13.5">
      <c r="B745" s="6" t="s">
        <v>1013</v>
      </c>
      <c r="C745" s="6">
        <v>26</v>
      </c>
      <c r="D745" s="6" t="s">
        <v>1017</v>
      </c>
      <c r="E745" s="9">
        <v>9245</v>
      </c>
      <c r="F745" s="9">
        <v>18028</v>
      </c>
      <c r="G745" s="10">
        <v>101026163</v>
      </c>
      <c r="H745" s="10">
        <v>0</v>
      </c>
      <c r="I745" s="8">
        <f t="shared" si="44"/>
        <v>0</v>
      </c>
      <c r="J745" s="8">
        <f t="shared" si="45"/>
        <v>0</v>
      </c>
      <c r="K745" s="10">
        <v>0</v>
      </c>
      <c r="L745" s="10">
        <v>266088615</v>
      </c>
      <c r="M745" s="8">
        <f t="shared" si="46"/>
        <v>28781.894537587887</v>
      </c>
      <c r="N745" s="8">
        <f t="shared" si="47"/>
        <v>14759.741235855336</v>
      </c>
    </row>
    <row r="746" spans="2:14" ht="13.5">
      <c r="B746" s="6" t="s">
        <v>1013</v>
      </c>
      <c r="C746" s="6">
        <v>27</v>
      </c>
      <c r="D746" s="6" t="s">
        <v>1016</v>
      </c>
      <c r="E746" s="9">
        <v>9225</v>
      </c>
      <c r="F746" s="9">
        <v>17021</v>
      </c>
      <c r="G746" s="10">
        <v>177513983</v>
      </c>
      <c r="H746" s="10">
        <v>0</v>
      </c>
      <c r="I746" s="8">
        <f t="shared" si="44"/>
        <v>0</v>
      </c>
      <c r="J746" s="8">
        <f t="shared" si="45"/>
        <v>0</v>
      </c>
      <c r="K746" s="10">
        <v>0</v>
      </c>
      <c r="L746" s="10">
        <v>851964</v>
      </c>
      <c r="M746" s="8">
        <f t="shared" si="46"/>
        <v>92.35382113821139</v>
      </c>
      <c r="N746" s="8">
        <f t="shared" si="47"/>
        <v>50.053698372598554</v>
      </c>
    </row>
    <row r="747" spans="2:14" ht="13.5">
      <c r="B747" s="6" t="s">
        <v>1013</v>
      </c>
      <c r="C747" s="6">
        <v>28</v>
      </c>
      <c r="D747" s="6" t="s">
        <v>1015</v>
      </c>
      <c r="E747" s="9">
        <v>4653</v>
      </c>
      <c r="F747" s="9">
        <v>8640</v>
      </c>
      <c r="G747" s="10">
        <v>187531372</v>
      </c>
      <c r="H747" s="10">
        <v>0</v>
      </c>
      <c r="I747" s="8">
        <f t="shared" si="44"/>
        <v>0</v>
      </c>
      <c r="J747" s="8">
        <f t="shared" si="45"/>
        <v>0</v>
      </c>
      <c r="K747" s="10">
        <v>0</v>
      </c>
      <c r="L747" s="10">
        <v>129475779</v>
      </c>
      <c r="M747" s="8">
        <f t="shared" si="46"/>
        <v>27826.301096067054</v>
      </c>
      <c r="N747" s="8">
        <f t="shared" si="47"/>
        <v>14985.622569444444</v>
      </c>
    </row>
    <row r="748" spans="2:14" ht="13.5">
      <c r="B748" s="6" t="s">
        <v>1013</v>
      </c>
      <c r="C748" s="6">
        <v>29</v>
      </c>
      <c r="D748" s="6" t="s">
        <v>1014</v>
      </c>
      <c r="E748" s="9">
        <v>11536</v>
      </c>
      <c r="F748" s="9">
        <v>21482</v>
      </c>
      <c r="G748" s="10">
        <v>339244938</v>
      </c>
      <c r="H748" s="10">
        <v>20000000</v>
      </c>
      <c r="I748" s="8">
        <f t="shared" si="44"/>
        <v>1733.7031900138695</v>
      </c>
      <c r="J748" s="8">
        <f t="shared" si="45"/>
        <v>931.0120100549298</v>
      </c>
      <c r="K748" s="10">
        <v>0</v>
      </c>
      <c r="L748" s="10">
        <v>183477366</v>
      </c>
      <c r="M748" s="8">
        <f t="shared" si="46"/>
        <v>15904.764736477115</v>
      </c>
      <c r="N748" s="8">
        <f t="shared" si="47"/>
        <v>8540.981565962202</v>
      </c>
    </row>
    <row r="749" spans="2:14" ht="13.5">
      <c r="B749" s="12" t="s">
        <v>1750</v>
      </c>
      <c r="C749" s="12"/>
      <c r="D749" s="12"/>
      <c r="E749" s="13">
        <f>SUM(E720:E748)</f>
        <v>337447</v>
      </c>
      <c r="F749" s="13">
        <f>SUM(F720:F748)</f>
        <v>598952</v>
      </c>
      <c r="G749" s="13">
        <f>SUM(G720:G748)</f>
        <v>2788740841</v>
      </c>
      <c r="H749" s="13">
        <f>SUM(H720:H748)</f>
        <v>4004967858</v>
      </c>
      <c r="I749" s="14">
        <f t="shared" si="44"/>
        <v>11868.435215011543</v>
      </c>
      <c r="J749" s="14">
        <f t="shared" si="45"/>
        <v>6686.625736286046</v>
      </c>
      <c r="K749" s="14">
        <f>SUM(K720:K748)</f>
        <v>2828992921</v>
      </c>
      <c r="L749" s="14">
        <f>SUM(L720:L748)</f>
        <v>5916329450</v>
      </c>
      <c r="M749" s="14">
        <f t="shared" si="46"/>
        <v>17532.618307467543</v>
      </c>
      <c r="N749" s="14">
        <f t="shared" si="47"/>
        <v>9877.802311370528</v>
      </c>
    </row>
    <row r="750" spans="2:14" ht="13.5">
      <c r="B750" s="6" t="s">
        <v>998</v>
      </c>
      <c r="C750" s="6">
        <v>1</v>
      </c>
      <c r="D750" s="6" t="s">
        <v>1012</v>
      </c>
      <c r="E750" s="9">
        <v>57717</v>
      </c>
      <c r="F750" s="9">
        <v>93600</v>
      </c>
      <c r="G750" s="10">
        <v>-354866925</v>
      </c>
      <c r="H750" s="10">
        <v>136839000</v>
      </c>
      <c r="I750" s="8">
        <f t="shared" si="44"/>
        <v>2370.861271375851</v>
      </c>
      <c r="J750" s="8">
        <f t="shared" si="45"/>
        <v>1461.9551282051282</v>
      </c>
      <c r="K750" s="10">
        <v>0</v>
      </c>
      <c r="L750" s="10">
        <v>621961560</v>
      </c>
      <c r="M750" s="8">
        <f t="shared" si="46"/>
        <v>10776.054888507719</v>
      </c>
      <c r="N750" s="8">
        <f t="shared" si="47"/>
        <v>6644.888461538461</v>
      </c>
    </row>
    <row r="751" spans="2:14" ht="13.5">
      <c r="B751" s="6" t="s">
        <v>998</v>
      </c>
      <c r="C751" s="6">
        <v>2</v>
      </c>
      <c r="D751" s="6" t="s">
        <v>1011</v>
      </c>
      <c r="E751" s="9">
        <v>25469</v>
      </c>
      <c r="F751" s="9">
        <v>43492</v>
      </c>
      <c r="G751" s="10">
        <v>6448248</v>
      </c>
      <c r="H751" s="10">
        <v>40237000</v>
      </c>
      <c r="I751" s="8">
        <f t="shared" si="44"/>
        <v>1579.8421610585417</v>
      </c>
      <c r="J751" s="8">
        <f t="shared" si="45"/>
        <v>925.1586498666421</v>
      </c>
      <c r="K751" s="10">
        <v>0</v>
      </c>
      <c r="L751" s="10">
        <v>47096000</v>
      </c>
      <c r="M751" s="8">
        <f t="shared" si="46"/>
        <v>1849.1499469943853</v>
      </c>
      <c r="N751" s="8">
        <f t="shared" si="47"/>
        <v>1082.8658144026488</v>
      </c>
    </row>
    <row r="752" spans="2:14" ht="13.5">
      <c r="B752" s="6" t="s">
        <v>998</v>
      </c>
      <c r="C752" s="6">
        <v>3</v>
      </c>
      <c r="D752" s="6" t="s">
        <v>1010</v>
      </c>
      <c r="E752" s="9">
        <v>6184</v>
      </c>
      <c r="F752" s="9">
        <v>10191</v>
      </c>
      <c r="G752" s="10">
        <v>274573512</v>
      </c>
      <c r="H752" s="10">
        <v>5162000</v>
      </c>
      <c r="I752" s="8">
        <f t="shared" si="44"/>
        <v>834.7347994825355</v>
      </c>
      <c r="J752" s="8">
        <f t="shared" si="45"/>
        <v>506.5253655185948</v>
      </c>
      <c r="K752" s="10">
        <v>0</v>
      </c>
      <c r="L752" s="10">
        <v>303966330</v>
      </c>
      <c r="M752" s="8">
        <f t="shared" si="46"/>
        <v>49153.675614489</v>
      </c>
      <c r="N752" s="8">
        <f t="shared" si="47"/>
        <v>29826.93847512511</v>
      </c>
    </row>
    <row r="753" spans="2:14" ht="13.5">
      <c r="B753" s="6" t="s">
        <v>998</v>
      </c>
      <c r="C753" s="6">
        <v>4</v>
      </c>
      <c r="D753" s="6" t="s">
        <v>1009</v>
      </c>
      <c r="E753" s="9">
        <v>7260</v>
      </c>
      <c r="F753" s="9">
        <v>12244</v>
      </c>
      <c r="G753" s="10">
        <v>396142940</v>
      </c>
      <c r="H753" s="10">
        <v>6151000</v>
      </c>
      <c r="I753" s="8">
        <f t="shared" si="44"/>
        <v>847.2451790633609</v>
      </c>
      <c r="J753" s="8">
        <f t="shared" si="45"/>
        <v>502.3685070238484</v>
      </c>
      <c r="K753" s="10">
        <v>0</v>
      </c>
      <c r="L753" s="10">
        <v>688753810</v>
      </c>
      <c r="M753" s="8">
        <f t="shared" si="46"/>
        <v>94869.67079889808</v>
      </c>
      <c r="N753" s="8">
        <f t="shared" si="47"/>
        <v>56252.35298921921</v>
      </c>
    </row>
    <row r="754" spans="2:14" ht="13.5">
      <c r="B754" s="6" t="s">
        <v>998</v>
      </c>
      <c r="C754" s="6">
        <v>5</v>
      </c>
      <c r="D754" s="6" t="s">
        <v>1008</v>
      </c>
      <c r="E754" s="9">
        <v>4295</v>
      </c>
      <c r="F754" s="9">
        <v>7223</v>
      </c>
      <c r="G754" s="10">
        <v>58544137</v>
      </c>
      <c r="H754" s="10">
        <v>5928000</v>
      </c>
      <c r="I754" s="8">
        <f t="shared" si="44"/>
        <v>1380.209545983702</v>
      </c>
      <c r="J754" s="8">
        <f t="shared" si="45"/>
        <v>820.7116156721584</v>
      </c>
      <c r="K754" s="10">
        <v>0</v>
      </c>
      <c r="L754" s="10">
        <v>142869423</v>
      </c>
      <c r="M754" s="8">
        <f t="shared" si="46"/>
        <v>33264.12642607684</v>
      </c>
      <c r="N754" s="8">
        <f t="shared" si="47"/>
        <v>19779.78997646407</v>
      </c>
    </row>
    <row r="755" spans="2:14" ht="13.5">
      <c r="B755" s="6" t="s">
        <v>998</v>
      </c>
      <c r="C755" s="6">
        <v>6</v>
      </c>
      <c r="D755" s="6" t="s">
        <v>1007</v>
      </c>
      <c r="E755" s="9">
        <v>5445</v>
      </c>
      <c r="F755" s="9">
        <v>9003</v>
      </c>
      <c r="G755" s="10">
        <v>207652661</v>
      </c>
      <c r="H755" s="10">
        <v>7463000</v>
      </c>
      <c r="I755" s="8">
        <f t="shared" si="44"/>
        <v>1370.6152433425161</v>
      </c>
      <c r="J755" s="8">
        <f t="shared" si="45"/>
        <v>828.9459069199156</v>
      </c>
      <c r="K755" s="10">
        <v>0</v>
      </c>
      <c r="L755" s="10">
        <v>0</v>
      </c>
      <c r="M755" s="8">
        <f t="shared" si="46"/>
        <v>0</v>
      </c>
      <c r="N755" s="8">
        <f t="shared" si="47"/>
        <v>0</v>
      </c>
    </row>
    <row r="756" spans="2:14" ht="13.5">
      <c r="B756" s="6" t="s">
        <v>998</v>
      </c>
      <c r="C756" s="6">
        <v>7</v>
      </c>
      <c r="D756" s="6" t="s">
        <v>1006</v>
      </c>
      <c r="E756" s="9">
        <v>5991</v>
      </c>
      <c r="F756" s="9">
        <v>10457</v>
      </c>
      <c r="G756" s="10">
        <v>118961233</v>
      </c>
      <c r="H756" s="10">
        <v>41481000</v>
      </c>
      <c r="I756" s="8">
        <f t="shared" si="44"/>
        <v>6923.885828743115</v>
      </c>
      <c r="J756" s="8">
        <f t="shared" si="45"/>
        <v>3966.816486564024</v>
      </c>
      <c r="K756" s="10">
        <v>0</v>
      </c>
      <c r="L756" s="10">
        <v>149962505</v>
      </c>
      <c r="M756" s="8">
        <f t="shared" si="46"/>
        <v>25031.297780003337</v>
      </c>
      <c r="N756" s="8">
        <f t="shared" si="47"/>
        <v>14340.872621210672</v>
      </c>
    </row>
    <row r="757" spans="2:14" ht="13.5">
      <c r="B757" s="6" t="s">
        <v>998</v>
      </c>
      <c r="C757" s="6">
        <v>8</v>
      </c>
      <c r="D757" s="6" t="s">
        <v>1005</v>
      </c>
      <c r="E757" s="9">
        <v>4168</v>
      </c>
      <c r="F757" s="9">
        <v>7179</v>
      </c>
      <c r="G757" s="10">
        <v>71214318</v>
      </c>
      <c r="H757" s="10">
        <v>8698576</v>
      </c>
      <c r="I757" s="8">
        <f t="shared" si="44"/>
        <v>2086.990403071017</v>
      </c>
      <c r="J757" s="8">
        <f t="shared" si="45"/>
        <v>1211.6695918651624</v>
      </c>
      <c r="K757" s="10">
        <v>0</v>
      </c>
      <c r="L757" s="10">
        <v>164329315</v>
      </c>
      <c r="M757" s="8">
        <f t="shared" si="46"/>
        <v>39426.41914587332</v>
      </c>
      <c r="N757" s="8">
        <f t="shared" si="47"/>
        <v>22890.27928680875</v>
      </c>
    </row>
    <row r="758" spans="2:14" ht="13.5">
      <c r="B758" s="6" t="s">
        <v>998</v>
      </c>
      <c r="C758" s="6">
        <v>9</v>
      </c>
      <c r="D758" s="6" t="s">
        <v>1004</v>
      </c>
      <c r="E758" s="9">
        <v>246</v>
      </c>
      <c r="F758" s="9">
        <v>422</v>
      </c>
      <c r="G758" s="10">
        <v>29785727</v>
      </c>
      <c r="H758" s="10">
        <v>2687000</v>
      </c>
      <c r="I758" s="8">
        <f t="shared" si="44"/>
        <v>10922.764227642276</v>
      </c>
      <c r="J758" s="8">
        <f t="shared" si="45"/>
        <v>6367.298578199052</v>
      </c>
      <c r="K758" s="10">
        <v>0</v>
      </c>
      <c r="L758" s="10">
        <v>40000000</v>
      </c>
      <c r="M758" s="8">
        <f t="shared" si="46"/>
        <v>162601.62601626015</v>
      </c>
      <c r="N758" s="8">
        <f t="shared" si="47"/>
        <v>94786.72985781991</v>
      </c>
    </row>
    <row r="759" spans="2:14" ht="13.5">
      <c r="B759" s="6" t="s">
        <v>998</v>
      </c>
      <c r="C759" s="6">
        <v>10</v>
      </c>
      <c r="D759" s="6" t="s">
        <v>1003</v>
      </c>
      <c r="E759" s="9">
        <v>3125</v>
      </c>
      <c r="F759" s="9">
        <v>5115</v>
      </c>
      <c r="G759" s="10">
        <v>8650450</v>
      </c>
      <c r="H759" s="10">
        <v>4818500</v>
      </c>
      <c r="I759" s="8">
        <f t="shared" si="44"/>
        <v>1541.92</v>
      </c>
      <c r="J759" s="8">
        <f t="shared" si="45"/>
        <v>942.0332355816226</v>
      </c>
      <c r="K759" s="10">
        <v>0</v>
      </c>
      <c r="L759" s="10">
        <v>159271866</v>
      </c>
      <c r="M759" s="8">
        <f t="shared" si="46"/>
        <v>50966.99712</v>
      </c>
      <c r="N759" s="8">
        <f t="shared" si="47"/>
        <v>31138.194721407624</v>
      </c>
    </row>
    <row r="760" spans="2:14" ht="13.5">
      <c r="B760" s="6" t="s">
        <v>998</v>
      </c>
      <c r="C760" s="6">
        <v>11</v>
      </c>
      <c r="D760" s="6" t="s">
        <v>1002</v>
      </c>
      <c r="E760" s="9">
        <v>3650</v>
      </c>
      <c r="F760" s="9">
        <v>6348</v>
      </c>
      <c r="G760" s="10">
        <v>118017053</v>
      </c>
      <c r="H760" s="10">
        <v>5116000</v>
      </c>
      <c r="I760" s="8">
        <f t="shared" si="44"/>
        <v>1401.6438356164383</v>
      </c>
      <c r="J760" s="8">
        <f t="shared" si="45"/>
        <v>805.9231253938249</v>
      </c>
      <c r="K760" s="10">
        <v>0</v>
      </c>
      <c r="L760" s="10">
        <v>130000000</v>
      </c>
      <c r="M760" s="8">
        <f t="shared" si="46"/>
        <v>35616.438356164384</v>
      </c>
      <c r="N760" s="8">
        <f t="shared" si="47"/>
        <v>20478.890989287964</v>
      </c>
    </row>
    <row r="761" spans="2:14" ht="13.5">
      <c r="B761" s="6" t="s">
        <v>998</v>
      </c>
      <c r="C761" s="6">
        <v>12</v>
      </c>
      <c r="D761" s="6" t="s">
        <v>1001</v>
      </c>
      <c r="E761" s="9">
        <v>3621</v>
      </c>
      <c r="F761" s="9">
        <v>6050</v>
      </c>
      <c r="G761" s="10">
        <v>103839783</v>
      </c>
      <c r="H761" s="10">
        <v>3013000</v>
      </c>
      <c r="I761" s="8">
        <f t="shared" si="44"/>
        <v>832.0905827119581</v>
      </c>
      <c r="J761" s="8">
        <f t="shared" si="45"/>
        <v>498.0165289256198</v>
      </c>
      <c r="K761" s="10">
        <v>0</v>
      </c>
      <c r="L761" s="10">
        <v>144502</v>
      </c>
      <c r="M761" s="8">
        <f t="shared" si="46"/>
        <v>39.906655619994474</v>
      </c>
      <c r="N761" s="8">
        <f t="shared" si="47"/>
        <v>23.884628099173554</v>
      </c>
    </row>
    <row r="762" spans="2:14" ht="13.5">
      <c r="B762" s="6" t="s">
        <v>998</v>
      </c>
      <c r="C762" s="6">
        <v>13</v>
      </c>
      <c r="D762" s="6" t="s">
        <v>708</v>
      </c>
      <c r="E762" s="9">
        <v>2125</v>
      </c>
      <c r="F762" s="9">
        <v>3433</v>
      </c>
      <c r="G762" s="10">
        <v>105570944</v>
      </c>
      <c r="H762" s="10">
        <v>2258000</v>
      </c>
      <c r="I762" s="8">
        <f t="shared" si="44"/>
        <v>1062.5882352941176</v>
      </c>
      <c r="J762" s="8">
        <f t="shared" si="45"/>
        <v>657.7337605592776</v>
      </c>
      <c r="K762" s="10">
        <v>0</v>
      </c>
      <c r="L762" s="10">
        <v>196143000</v>
      </c>
      <c r="M762" s="8">
        <f t="shared" si="46"/>
        <v>92302.58823529411</v>
      </c>
      <c r="N762" s="8">
        <f t="shared" si="47"/>
        <v>57134.57617244393</v>
      </c>
    </row>
    <row r="763" spans="2:14" ht="13.5">
      <c r="B763" s="6" t="s">
        <v>998</v>
      </c>
      <c r="C763" s="6">
        <v>14</v>
      </c>
      <c r="D763" s="6" t="s">
        <v>1000</v>
      </c>
      <c r="E763" s="9">
        <v>7953</v>
      </c>
      <c r="F763" s="9">
        <v>13610</v>
      </c>
      <c r="G763" s="10">
        <v>144009407</v>
      </c>
      <c r="H763" s="10">
        <v>15959225</v>
      </c>
      <c r="I763" s="8">
        <f t="shared" si="44"/>
        <v>2006.6924431032314</v>
      </c>
      <c r="J763" s="8">
        <f t="shared" si="45"/>
        <v>1172.6102130786187</v>
      </c>
      <c r="K763" s="10">
        <v>0</v>
      </c>
      <c r="L763" s="10">
        <v>317172846</v>
      </c>
      <c r="M763" s="8">
        <f t="shared" si="46"/>
        <v>39880.90607317993</v>
      </c>
      <c r="N763" s="8">
        <f t="shared" si="47"/>
        <v>23304.39720793534</v>
      </c>
    </row>
    <row r="764" spans="2:14" ht="13.5">
      <c r="B764" s="6" t="s">
        <v>998</v>
      </c>
      <c r="C764" s="6">
        <v>15</v>
      </c>
      <c r="D764" s="6" t="s">
        <v>999</v>
      </c>
      <c r="E764" s="9">
        <v>12180</v>
      </c>
      <c r="F764" s="9">
        <v>21008</v>
      </c>
      <c r="G764" s="10">
        <v>262851566</v>
      </c>
      <c r="H764" s="10">
        <v>9006000</v>
      </c>
      <c r="I764" s="8">
        <f t="shared" si="44"/>
        <v>739.4088669950739</v>
      </c>
      <c r="J764" s="8">
        <f t="shared" si="45"/>
        <v>428.6938309215537</v>
      </c>
      <c r="K764" s="10">
        <v>0</v>
      </c>
      <c r="L764" s="10">
        <v>975334383</v>
      </c>
      <c r="M764" s="8">
        <f t="shared" si="46"/>
        <v>80076.7145320197</v>
      </c>
      <c r="N764" s="8">
        <f t="shared" si="47"/>
        <v>46426.80802551409</v>
      </c>
    </row>
    <row r="765" spans="2:14" ht="13.5">
      <c r="B765" s="12" t="s">
        <v>1750</v>
      </c>
      <c r="C765" s="12"/>
      <c r="D765" s="12"/>
      <c r="E765" s="13">
        <f>SUM(E750:E764)</f>
        <v>149429</v>
      </c>
      <c r="F765" s="13">
        <f>SUM(F750:F764)</f>
        <v>249375</v>
      </c>
      <c r="G765" s="13">
        <f>SUM(G750:G764)</f>
        <v>1551395054</v>
      </c>
      <c r="H765" s="13">
        <f>SUM(H750:H764)</f>
        <v>294817301</v>
      </c>
      <c r="I765" s="14">
        <f t="shared" si="44"/>
        <v>1972.9590708630856</v>
      </c>
      <c r="J765" s="14">
        <f t="shared" si="45"/>
        <v>1182.224765914787</v>
      </c>
      <c r="K765" s="14">
        <f>SUM(K750:K764)</f>
        <v>0</v>
      </c>
      <c r="L765" s="14">
        <f>SUM(L750:L764)</f>
        <v>3937005540</v>
      </c>
      <c r="M765" s="14">
        <f t="shared" si="46"/>
        <v>26346.99783843832</v>
      </c>
      <c r="N765" s="14">
        <f t="shared" si="47"/>
        <v>15787.490887218046</v>
      </c>
    </row>
    <row r="766" spans="2:14" ht="13.5">
      <c r="B766" s="6" t="s">
        <v>978</v>
      </c>
      <c r="C766" s="6">
        <v>1</v>
      </c>
      <c r="D766" s="6" t="s">
        <v>997</v>
      </c>
      <c r="E766" s="9">
        <v>64851</v>
      </c>
      <c r="F766" s="9">
        <v>109471</v>
      </c>
      <c r="G766" s="10">
        <v>-166388821</v>
      </c>
      <c r="H766" s="10">
        <v>587653865</v>
      </c>
      <c r="I766" s="8">
        <f t="shared" si="44"/>
        <v>9061.60066922638</v>
      </c>
      <c r="J766" s="8">
        <f t="shared" si="45"/>
        <v>5368.123658320468</v>
      </c>
      <c r="K766" s="10">
        <v>0</v>
      </c>
      <c r="L766" s="10">
        <v>0</v>
      </c>
      <c r="M766" s="8">
        <f t="shared" si="46"/>
        <v>0</v>
      </c>
      <c r="N766" s="8">
        <f t="shared" si="47"/>
        <v>0</v>
      </c>
    </row>
    <row r="767" spans="2:14" ht="13.5">
      <c r="B767" s="6" t="s">
        <v>978</v>
      </c>
      <c r="C767" s="6">
        <v>2</v>
      </c>
      <c r="D767" s="6" t="s">
        <v>996</v>
      </c>
      <c r="E767" s="9">
        <v>15161</v>
      </c>
      <c r="F767" s="9">
        <v>27059</v>
      </c>
      <c r="G767" s="10">
        <v>0</v>
      </c>
      <c r="H767" s="10">
        <v>100000000</v>
      </c>
      <c r="I767" s="8">
        <f t="shared" si="44"/>
        <v>6595.870984763538</v>
      </c>
      <c r="J767" s="8">
        <f t="shared" si="45"/>
        <v>3695.628071990835</v>
      </c>
      <c r="K767" s="10">
        <v>0</v>
      </c>
      <c r="L767" s="10">
        <v>624743003</v>
      </c>
      <c r="M767" s="8">
        <f t="shared" si="46"/>
        <v>41207.2424642174</v>
      </c>
      <c r="N767" s="8">
        <f t="shared" si="47"/>
        <v>23088.177796666543</v>
      </c>
    </row>
    <row r="768" spans="2:14" ht="13.5">
      <c r="B768" s="6" t="s">
        <v>978</v>
      </c>
      <c r="C768" s="6">
        <v>3</v>
      </c>
      <c r="D768" s="6" t="s">
        <v>995</v>
      </c>
      <c r="E768" s="9">
        <v>8948</v>
      </c>
      <c r="F768" s="9">
        <v>15372</v>
      </c>
      <c r="G768" s="10">
        <v>7043213</v>
      </c>
      <c r="H768" s="10">
        <v>0</v>
      </c>
      <c r="I768" s="8">
        <f t="shared" si="44"/>
        <v>0</v>
      </c>
      <c r="J768" s="8">
        <f t="shared" si="45"/>
        <v>0</v>
      </c>
      <c r="K768" s="10">
        <v>0</v>
      </c>
      <c r="L768" s="10">
        <v>1081728790</v>
      </c>
      <c r="M768" s="8">
        <f t="shared" si="46"/>
        <v>120890.56660706303</v>
      </c>
      <c r="N768" s="8">
        <f t="shared" si="47"/>
        <v>70370.0748113453</v>
      </c>
    </row>
    <row r="769" spans="2:14" ht="13.5">
      <c r="B769" s="6" t="s">
        <v>978</v>
      </c>
      <c r="C769" s="6">
        <v>4</v>
      </c>
      <c r="D769" s="6" t="s">
        <v>994</v>
      </c>
      <c r="E769" s="9">
        <v>12563</v>
      </c>
      <c r="F769" s="9">
        <v>21676</v>
      </c>
      <c r="G769" s="10">
        <v>100000000</v>
      </c>
      <c r="H769" s="10">
        <v>125162805</v>
      </c>
      <c r="I769" s="8">
        <f t="shared" si="44"/>
        <v>9962.81182838494</v>
      </c>
      <c r="J769" s="8">
        <f t="shared" si="45"/>
        <v>5774.257473703636</v>
      </c>
      <c r="K769" s="10">
        <v>30110916</v>
      </c>
      <c r="L769" s="10">
        <v>5001000</v>
      </c>
      <c r="M769" s="8">
        <f t="shared" si="46"/>
        <v>398.07370850911406</v>
      </c>
      <c r="N769" s="8">
        <f t="shared" si="47"/>
        <v>230.71599926185644</v>
      </c>
    </row>
    <row r="770" spans="2:14" ht="13.5">
      <c r="B770" s="6" t="s">
        <v>978</v>
      </c>
      <c r="C770" s="6">
        <v>5</v>
      </c>
      <c r="D770" s="6" t="s">
        <v>993</v>
      </c>
      <c r="E770" s="9">
        <v>5875</v>
      </c>
      <c r="F770" s="9">
        <v>10637</v>
      </c>
      <c r="G770" s="10">
        <v>4967609</v>
      </c>
      <c r="H770" s="10">
        <v>0</v>
      </c>
      <c r="I770" s="8">
        <f t="shared" si="44"/>
        <v>0</v>
      </c>
      <c r="J770" s="8">
        <f t="shared" si="45"/>
        <v>0</v>
      </c>
      <c r="K770" s="10">
        <v>0</v>
      </c>
      <c r="L770" s="10">
        <v>502103379</v>
      </c>
      <c r="M770" s="8">
        <f t="shared" si="46"/>
        <v>85464.40493617022</v>
      </c>
      <c r="N770" s="8">
        <f t="shared" si="47"/>
        <v>47203.47645012692</v>
      </c>
    </row>
    <row r="771" spans="2:14" ht="13.5">
      <c r="B771" s="6" t="s">
        <v>978</v>
      </c>
      <c r="C771" s="6">
        <v>6</v>
      </c>
      <c r="D771" s="6" t="s">
        <v>992</v>
      </c>
      <c r="E771" s="9">
        <v>2980</v>
      </c>
      <c r="F771" s="9">
        <v>5135</v>
      </c>
      <c r="G771" s="10">
        <v>17130777</v>
      </c>
      <c r="H771" s="10">
        <v>0</v>
      </c>
      <c r="I771" s="8">
        <f t="shared" si="44"/>
        <v>0</v>
      </c>
      <c r="J771" s="8">
        <f t="shared" si="45"/>
        <v>0</v>
      </c>
      <c r="K771" s="10">
        <v>0</v>
      </c>
      <c r="L771" s="10">
        <v>787098716</v>
      </c>
      <c r="M771" s="8">
        <f t="shared" si="46"/>
        <v>264127.0859060403</v>
      </c>
      <c r="N771" s="8">
        <f t="shared" si="47"/>
        <v>153281.15209347615</v>
      </c>
    </row>
    <row r="772" spans="2:14" ht="13.5">
      <c r="B772" s="6" t="s">
        <v>978</v>
      </c>
      <c r="C772" s="6">
        <v>7</v>
      </c>
      <c r="D772" s="6" t="s">
        <v>991</v>
      </c>
      <c r="E772" s="9">
        <v>3612</v>
      </c>
      <c r="F772" s="9">
        <v>6249</v>
      </c>
      <c r="G772" s="10">
        <v>1650047</v>
      </c>
      <c r="H772" s="10">
        <v>0</v>
      </c>
      <c r="I772" s="8">
        <f t="shared" si="44"/>
        <v>0</v>
      </c>
      <c r="J772" s="8">
        <f t="shared" si="45"/>
        <v>0</v>
      </c>
      <c r="K772" s="10">
        <v>0</v>
      </c>
      <c r="L772" s="10">
        <v>577065072</v>
      </c>
      <c r="M772" s="8">
        <f t="shared" si="46"/>
        <v>159763.30897009966</v>
      </c>
      <c r="N772" s="8">
        <f t="shared" si="47"/>
        <v>92345.18674987998</v>
      </c>
    </row>
    <row r="773" spans="2:14" ht="13.5">
      <c r="B773" s="6" t="s">
        <v>978</v>
      </c>
      <c r="C773" s="6">
        <v>8</v>
      </c>
      <c r="D773" s="6" t="s">
        <v>990</v>
      </c>
      <c r="E773" s="9">
        <v>14156</v>
      </c>
      <c r="F773" s="9">
        <v>25361</v>
      </c>
      <c r="G773" s="10">
        <v>42247300</v>
      </c>
      <c r="H773" s="10">
        <v>157738577</v>
      </c>
      <c r="I773" s="8">
        <f aca="true" t="shared" si="48" ref="I773:I836">H773/E773</f>
        <v>11142.877719694829</v>
      </c>
      <c r="J773" s="8">
        <f aca="true" t="shared" si="49" ref="J773:J836">H773/F773</f>
        <v>6219.73017625488</v>
      </c>
      <c r="K773" s="10">
        <v>0</v>
      </c>
      <c r="L773" s="10">
        <v>329021178</v>
      </c>
      <c r="M773" s="8">
        <f aca="true" t="shared" si="50" ref="M773:M836">L773/E773</f>
        <v>23242.524583215596</v>
      </c>
      <c r="N773" s="8">
        <f aca="true" t="shared" si="51" ref="N773:N836">L773/F773</f>
        <v>12973.509640787035</v>
      </c>
    </row>
    <row r="774" spans="2:14" ht="13.5">
      <c r="B774" s="6" t="s">
        <v>978</v>
      </c>
      <c r="C774" s="6">
        <v>9</v>
      </c>
      <c r="D774" s="6" t="s">
        <v>989</v>
      </c>
      <c r="E774" s="9">
        <v>6281</v>
      </c>
      <c r="F774" s="9">
        <v>11383</v>
      </c>
      <c r="G774" s="10">
        <v>35343247</v>
      </c>
      <c r="H774" s="10">
        <v>304710500</v>
      </c>
      <c r="I774" s="8">
        <f t="shared" si="48"/>
        <v>48513.05524597994</v>
      </c>
      <c r="J774" s="8">
        <f t="shared" si="49"/>
        <v>26768.909777738732</v>
      </c>
      <c r="K774" s="10">
        <v>0</v>
      </c>
      <c r="L774" s="10">
        <v>9621225</v>
      </c>
      <c r="M774" s="8">
        <f t="shared" si="50"/>
        <v>1531.7982805285783</v>
      </c>
      <c r="N774" s="8">
        <f t="shared" si="51"/>
        <v>845.2275322849864</v>
      </c>
    </row>
    <row r="775" spans="2:14" ht="13.5">
      <c r="B775" s="6" t="s">
        <v>978</v>
      </c>
      <c r="C775" s="6">
        <v>10</v>
      </c>
      <c r="D775" s="6" t="s">
        <v>988</v>
      </c>
      <c r="E775" s="9">
        <v>605</v>
      </c>
      <c r="F775" s="9">
        <v>1149</v>
      </c>
      <c r="G775" s="10">
        <v>11003823</v>
      </c>
      <c r="H775" s="10">
        <v>66175124</v>
      </c>
      <c r="I775" s="8">
        <f t="shared" si="48"/>
        <v>109380.37024793388</v>
      </c>
      <c r="J775" s="8">
        <f t="shared" si="49"/>
        <v>57593.66753698869</v>
      </c>
      <c r="K775" s="10">
        <v>0</v>
      </c>
      <c r="L775" s="10">
        <v>0</v>
      </c>
      <c r="M775" s="8">
        <f t="shared" si="50"/>
        <v>0</v>
      </c>
      <c r="N775" s="8">
        <f t="shared" si="51"/>
        <v>0</v>
      </c>
    </row>
    <row r="776" spans="2:14" ht="13.5">
      <c r="B776" s="6" t="s">
        <v>978</v>
      </c>
      <c r="C776" s="6">
        <v>11</v>
      </c>
      <c r="D776" s="6" t="s">
        <v>987</v>
      </c>
      <c r="E776" s="9">
        <v>6189</v>
      </c>
      <c r="F776" s="9">
        <v>10738</v>
      </c>
      <c r="G776" s="10">
        <v>10940260</v>
      </c>
      <c r="H776" s="10">
        <v>21844000</v>
      </c>
      <c r="I776" s="8">
        <f t="shared" si="48"/>
        <v>3529.4878009371464</v>
      </c>
      <c r="J776" s="8">
        <f t="shared" si="49"/>
        <v>2034.2708139318308</v>
      </c>
      <c r="K776" s="10">
        <v>0</v>
      </c>
      <c r="L776" s="10">
        <v>0</v>
      </c>
      <c r="M776" s="8">
        <f t="shared" si="50"/>
        <v>0</v>
      </c>
      <c r="N776" s="8">
        <f t="shared" si="51"/>
        <v>0</v>
      </c>
    </row>
    <row r="777" spans="2:14" ht="13.5">
      <c r="B777" s="6" t="s">
        <v>978</v>
      </c>
      <c r="C777" s="6">
        <v>12</v>
      </c>
      <c r="D777" s="6" t="s">
        <v>986</v>
      </c>
      <c r="E777" s="9">
        <v>4111</v>
      </c>
      <c r="F777" s="9">
        <v>7386</v>
      </c>
      <c r="G777" s="10">
        <v>61411419</v>
      </c>
      <c r="H777" s="10">
        <v>0</v>
      </c>
      <c r="I777" s="8">
        <f t="shared" si="48"/>
        <v>0</v>
      </c>
      <c r="J777" s="8">
        <f t="shared" si="49"/>
        <v>0</v>
      </c>
      <c r="K777" s="10">
        <v>0</v>
      </c>
      <c r="L777" s="10">
        <v>13863103</v>
      </c>
      <c r="M777" s="8">
        <f t="shared" si="50"/>
        <v>3372.197275602043</v>
      </c>
      <c r="N777" s="8">
        <f t="shared" si="51"/>
        <v>1876.9432710533442</v>
      </c>
    </row>
    <row r="778" spans="2:14" ht="13.5">
      <c r="B778" s="6" t="s">
        <v>978</v>
      </c>
      <c r="C778" s="6">
        <v>13</v>
      </c>
      <c r="D778" s="6" t="s">
        <v>985</v>
      </c>
      <c r="E778" s="9">
        <v>4397</v>
      </c>
      <c r="F778" s="9">
        <v>8156</v>
      </c>
      <c r="G778" s="10">
        <v>80281773</v>
      </c>
      <c r="H778" s="10">
        <v>170000000</v>
      </c>
      <c r="I778" s="8">
        <f t="shared" si="48"/>
        <v>38662.72458494428</v>
      </c>
      <c r="J778" s="8">
        <f t="shared" si="49"/>
        <v>20843.550760176557</v>
      </c>
      <c r="K778" s="10">
        <v>0</v>
      </c>
      <c r="L778" s="10">
        <v>20104157</v>
      </c>
      <c r="M778" s="8">
        <f t="shared" si="50"/>
        <v>4572.244030020469</v>
      </c>
      <c r="N778" s="8">
        <f t="shared" si="51"/>
        <v>2464.9530407062284</v>
      </c>
    </row>
    <row r="779" spans="2:14" ht="13.5">
      <c r="B779" s="6" t="s">
        <v>978</v>
      </c>
      <c r="C779" s="6">
        <v>14</v>
      </c>
      <c r="D779" s="6" t="s">
        <v>984</v>
      </c>
      <c r="E779" s="9">
        <v>3717</v>
      </c>
      <c r="F779" s="9">
        <v>6662</v>
      </c>
      <c r="G779" s="10">
        <v>-99698155</v>
      </c>
      <c r="H779" s="10">
        <v>1000000</v>
      </c>
      <c r="I779" s="8">
        <f t="shared" si="48"/>
        <v>269.03416733925206</v>
      </c>
      <c r="J779" s="8">
        <f t="shared" si="49"/>
        <v>150.10507355148604</v>
      </c>
      <c r="K779" s="10">
        <v>229755898</v>
      </c>
      <c r="L779" s="10">
        <v>0</v>
      </c>
      <c r="M779" s="8">
        <f t="shared" si="50"/>
        <v>0</v>
      </c>
      <c r="N779" s="8">
        <f t="shared" si="51"/>
        <v>0</v>
      </c>
    </row>
    <row r="780" spans="2:14" ht="13.5">
      <c r="B780" s="6" t="s">
        <v>978</v>
      </c>
      <c r="C780" s="6">
        <v>15</v>
      </c>
      <c r="D780" s="6" t="s">
        <v>983</v>
      </c>
      <c r="E780" s="9">
        <v>3693</v>
      </c>
      <c r="F780" s="9">
        <v>6305</v>
      </c>
      <c r="G780" s="10">
        <v>12943617</v>
      </c>
      <c r="H780" s="10">
        <v>0</v>
      </c>
      <c r="I780" s="8">
        <f t="shared" si="48"/>
        <v>0</v>
      </c>
      <c r="J780" s="8">
        <f t="shared" si="49"/>
        <v>0</v>
      </c>
      <c r="K780" s="10">
        <v>0</v>
      </c>
      <c r="L780" s="10">
        <v>509904000</v>
      </c>
      <c r="M780" s="8">
        <f t="shared" si="50"/>
        <v>138073.1112916328</v>
      </c>
      <c r="N780" s="8">
        <f t="shared" si="51"/>
        <v>80872.95796986518</v>
      </c>
    </row>
    <row r="781" spans="2:14" ht="13.5">
      <c r="B781" s="6" t="s">
        <v>978</v>
      </c>
      <c r="C781" s="6">
        <v>16</v>
      </c>
      <c r="D781" s="6" t="s">
        <v>982</v>
      </c>
      <c r="E781" s="9">
        <v>2006</v>
      </c>
      <c r="F781" s="9">
        <v>3413</v>
      </c>
      <c r="G781" s="10">
        <v>220856</v>
      </c>
      <c r="H781" s="10">
        <v>0</v>
      </c>
      <c r="I781" s="8">
        <f t="shared" si="48"/>
        <v>0</v>
      </c>
      <c r="J781" s="8">
        <f t="shared" si="49"/>
        <v>0</v>
      </c>
      <c r="K781" s="10">
        <v>0</v>
      </c>
      <c r="L781" s="10">
        <v>77358277</v>
      </c>
      <c r="M781" s="8">
        <f t="shared" si="50"/>
        <v>38563.4481555334</v>
      </c>
      <c r="N781" s="8">
        <f t="shared" si="51"/>
        <v>22665.771169059477</v>
      </c>
    </row>
    <row r="782" spans="2:14" ht="13.5">
      <c r="B782" s="6" t="s">
        <v>978</v>
      </c>
      <c r="C782" s="6">
        <v>17</v>
      </c>
      <c r="D782" s="6" t="s">
        <v>981</v>
      </c>
      <c r="E782" s="9">
        <v>2735</v>
      </c>
      <c r="F782" s="9">
        <v>4850</v>
      </c>
      <c r="G782" s="10">
        <v>4966015</v>
      </c>
      <c r="H782" s="10">
        <v>20000</v>
      </c>
      <c r="I782" s="8">
        <f t="shared" si="48"/>
        <v>7.312614259597806</v>
      </c>
      <c r="J782" s="8">
        <f t="shared" si="49"/>
        <v>4.123711340206185</v>
      </c>
      <c r="K782" s="10">
        <v>0</v>
      </c>
      <c r="L782" s="10">
        <v>6139293</v>
      </c>
      <c r="M782" s="8">
        <f t="shared" si="50"/>
        <v>2244.71407678245</v>
      </c>
      <c r="N782" s="8">
        <f t="shared" si="51"/>
        <v>1265.8336082474227</v>
      </c>
    </row>
    <row r="783" spans="2:14" ht="13.5">
      <c r="B783" s="6" t="s">
        <v>978</v>
      </c>
      <c r="C783" s="6">
        <v>18</v>
      </c>
      <c r="D783" s="6" t="s">
        <v>980</v>
      </c>
      <c r="E783" s="9">
        <v>3644</v>
      </c>
      <c r="F783" s="9">
        <v>6216</v>
      </c>
      <c r="G783" s="10">
        <v>12627507</v>
      </c>
      <c r="H783" s="10">
        <v>0</v>
      </c>
      <c r="I783" s="8">
        <f t="shared" si="48"/>
        <v>0</v>
      </c>
      <c r="J783" s="8">
        <f t="shared" si="49"/>
        <v>0</v>
      </c>
      <c r="K783" s="10">
        <v>0</v>
      </c>
      <c r="L783" s="10">
        <v>503395660</v>
      </c>
      <c r="M783" s="8">
        <f t="shared" si="50"/>
        <v>138143.70472008782</v>
      </c>
      <c r="N783" s="8">
        <f t="shared" si="51"/>
        <v>80983.85778635778</v>
      </c>
    </row>
    <row r="784" spans="2:14" ht="13.5">
      <c r="B784" s="6" t="s">
        <v>978</v>
      </c>
      <c r="C784" s="6">
        <v>19</v>
      </c>
      <c r="D784" s="6" t="s">
        <v>979</v>
      </c>
      <c r="E784" s="9">
        <v>1659</v>
      </c>
      <c r="F784" s="9">
        <v>2772</v>
      </c>
      <c r="G784" s="10">
        <v>354560</v>
      </c>
      <c r="H784" s="10">
        <v>0</v>
      </c>
      <c r="I784" s="8">
        <f t="shared" si="48"/>
        <v>0</v>
      </c>
      <c r="J784" s="8">
        <f t="shared" si="49"/>
        <v>0</v>
      </c>
      <c r="K784" s="10">
        <v>0</v>
      </c>
      <c r="L784" s="10">
        <v>230612667</v>
      </c>
      <c r="M784" s="8">
        <f t="shared" si="50"/>
        <v>139007.03254972876</v>
      </c>
      <c r="N784" s="8">
        <f t="shared" si="51"/>
        <v>83193.60281385282</v>
      </c>
    </row>
    <row r="785" spans="2:14" ht="13.5">
      <c r="B785" s="12" t="s">
        <v>1750</v>
      </c>
      <c r="C785" s="12"/>
      <c r="D785" s="12"/>
      <c r="E785" s="13">
        <f>SUM(E766:E784)</f>
        <v>167183</v>
      </c>
      <c r="F785" s="13">
        <f>SUM(F766:F784)</f>
        <v>289990</v>
      </c>
      <c r="G785" s="13">
        <f>SUM(G766:G784)</f>
        <v>137045047</v>
      </c>
      <c r="H785" s="13">
        <f>SUM(H766:H784)</f>
        <v>1534304871</v>
      </c>
      <c r="I785" s="14">
        <f t="shared" si="48"/>
        <v>9177.39764808623</v>
      </c>
      <c r="J785" s="14">
        <f t="shared" si="49"/>
        <v>5290.8888961688335</v>
      </c>
      <c r="K785" s="14">
        <f>SUM(K766:K784)</f>
        <v>259866814</v>
      </c>
      <c r="L785" s="14">
        <f>SUM(L766:L784)</f>
        <v>5277759520</v>
      </c>
      <c r="M785" s="14">
        <f t="shared" si="50"/>
        <v>31568.757110471757</v>
      </c>
      <c r="N785" s="14">
        <f t="shared" si="51"/>
        <v>18199.79833787372</v>
      </c>
    </row>
    <row r="786" spans="2:14" ht="13.5">
      <c r="B786" s="6" t="s">
        <v>962</v>
      </c>
      <c r="C786" s="6">
        <v>1</v>
      </c>
      <c r="D786" s="6" t="s">
        <v>977</v>
      </c>
      <c r="E786" s="9">
        <v>10071</v>
      </c>
      <c r="F786" s="9">
        <v>17305</v>
      </c>
      <c r="G786" s="10">
        <v>33908634</v>
      </c>
      <c r="H786" s="10">
        <v>467789000</v>
      </c>
      <c r="I786" s="8">
        <f t="shared" si="48"/>
        <v>46449.11130970112</v>
      </c>
      <c r="J786" s="8">
        <f t="shared" si="49"/>
        <v>27032.01386882404</v>
      </c>
      <c r="K786" s="10">
        <v>0</v>
      </c>
      <c r="L786" s="10">
        <v>10720081</v>
      </c>
      <c r="M786" s="8">
        <f t="shared" si="50"/>
        <v>1064.4505014397776</v>
      </c>
      <c r="N786" s="8">
        <f t="shared" si="51"/>
        <v>619.4788211499566</v>
      </c>
    </row>
    <row r="787" spans="2:14" ht="13.5">
      <c r="B787" s="6" t="s">
        <v>962</v>
      </c>
      <c r="C787" s="6">
        <v>2</v>
      </c>
      <c r="D787" s="6" t="s">
        <v>976</v>
      </c>
      <c r="E787" s="9">
        <v>4517</v>
      </c>
      <c r="F787" s="9">
        <v>7991</v>
      </c>
      <c r="G787" s="10">
        <v>127541165</v>
      </c>
      <c r="H787" s="10">
        <v>0</v>
      </c>
      <c r="I787" s="8">
        <f t="shared" si="48"/>
        <v>0</v>
      </c>
      <c r="J787" s="8">
        <f t="shared" si="49"/>
        <v>0</v>
      </c>
      <c r="K787" s="10">
        <v>0</v>
      </c>
      <c r="L787" s="10">
        <v>333625120</v>
      </c>
      <c r="M787" s="8">
        <f t="shared" si="50"/>
        <v>73859.88930706221</v>
      </c>
      <c r="N787" s="8">
        <f t="shared" si="51"/>
        <v>41750.10887248154</v>
      </c>
    </row>
    <row r="788" spans="2:14" ht="13.5">
      <c r="B788" s="6" t="s">
        <v>962</v>
      </c>
      <c r="C788" s="6">
        <v>3</v>
      </c>
      <c r="D788" s="6" t="s">
        <v>975</v>
      </c>
      <c r="E788" s="9">
        <v>3501</v>
      </c>
      <c r="F788" s="9">
        <v>6178</v>
      </c>
      <c r="G788" s="10">
        <v>137457941</v>
      </c>
      <c r="H788" s="10">
        <v>1500000</v>
      </c>
      <c r="I788" s="8">
        <f t="shared" si="48"/>
        <v>428.4490145672665</v>
      </c>
      <c r="J788" s="8">
        <f t="shared" si="49"/>
        <v>242.79702168986728</v>
      </c>
      <c r="K788" s="10">
        <v>0</v>
      </c>
      <c r="L788" s="10">
        <v>213712793</v>
      </c>
      <c r="M788" s="8">
        <f t="shared" si="50"/>
        <v>61043.357040845476</v>
      </c>
      <c r="N788" s="8">
        <f t="shared" si="51"/>
        <v>34592.55309161541</v>
      </c>
    </row>
    <row r="789" spans="2:14" ht="13.5">
      <c r="B789" s="6" t="s">
        <v>962</v>
      </c>
      <c r="C789" s="6">
        <v>4</v>
      </c>
      <c r="D789" s="6" t="s">
        <v>974</v>
      </c>
      <c r="E789" s="9">
        <v>9009</v>
      </c>
      <c r="F789" s="9">
        <v>16924</v>
      </c>
      <c r="G789" s="10">
        <v>86148183</v>
      </c>
      <c r="H789" s="10">
        <v>6831970</v>
      </c>
      <c r="I789" s="8">
        <f t="shared" si="48"/>
        <v>758.3494283494283</v>
      </c>
      <c r="J789" s="8">
        <f t="shared" si="49"/>
        <v>403.6852989836918</v>
      </c>
      <c r="K789" s="10">
        <v>0</v>
      </c>
      <c r="L789" s="10">
        <v>116930000</v>
      </c>
      <c r="M789" s="8">
        <f t="shared" si="50"/>
        <v>12979.24297924298</v>
      </c>
      <c r="N789" s="8">
        <f t="shared" si="51"/>
        <v>6909.123138737887</v>
      </c>
    </row>
    <row r="790" spans="2:14" ht="13.5">
      <c r="B790" s="6" t="s">
        <v>962</v>
      </c>
      <c r="C790" s="6">
        <v>5</v>
      </c>
      <c r="D790" s="6" t="s">
        <v>836</v>
      </c>
      <c r="E790" s="9">
        <v>460</v>
      </c>
      <c r="F790" s="9">
        <v>791</v>
      </c>
      <c r="G790" s="10">
        <v>38327154</v>
      </c>
      <c r="H790" s="10">
        <v>809179</v>
      </c>
      <c r="I790" s="8">
        <f t="shared" si="48"/>
        <v>1759.0847826086956</v>
      </c>
      <c r="J790" s="8">
        <f t="shared" si="49"/>
        <v>1022.9823008849557</v>
      </c>
      <c r="K790" s="10">
        <v>0</v>
      </c>
      <c r="L790" s="10">
        <v>150033881</v>
      </c>
      <c r="M790" s="8">
        <f t="shared" si="50"/>
        <v>326160.6108695652</v>
      </c>
      <c r="N790" s="8">
        <f t="shared" si="51"/>
        <v>189676.20859671303</v>
      </c>
    </row>
    <row r="791" spans="2:14" ht="13.5">
      <c r="B791" s="6" t="s">
        <v>962</v>
      </c>
      <c r="C791" s="6">
        <v>6</v>
      </c>
      <c r="D791" s="6" t="s">
        <v>738</v>
      </c>
      <c r="E791" s="9">
        <v>1607</v>
      </c>
      <c r="F791" s="9">
        <v>2896</v>
      </c>
      <c r="G791" s="10">
        <v>52060165</v>
      </c>
      <c r="H791" s="10">
        <v>7696000</v>
      </c>
      <c r="I791" s="8">
        <f t="shared" si="48"/>
        <v>4789.047915370255</v>
      </c>
      <c r="J791" s="8">
        <f t="shared" si="49"/>
        <v>2657.4585635359117</v>
      </c>
      <c r="K791" s="10">
        <v>0</v>
      </c>
      <c r="L791" s="10">
        <v>72949000</v>
      </c>
      <c r="M791" s="8">
        <f t="shared" si="50"/>
        <v>45394.52395768513</v>
      </c>
      <c r="N791" s="8">
        <f t="shared" si="51"/>
        <v>25189.57182320442</v>
      </c>
    </row>
    <row r="792" spans="2:14" ht="13.5">
      <c r="B792" s="6" t="s">
        <v>962</v>
      </c>
      <c r="C792" s="6">
        <v>7</v>
      </c>
      <c r="D792" s="6" t="s">
        <v>973</v>
      </c>
      <c r="E792" s="9">
        <v>1598</v>
      </c>
      <c r="F792" s="9">
        <v>2943</v>
      </c>
      <c r="G792" s="10">
        <v>31424430</v>
      </c>
      <c r="H792" s="10">
        <v>352800</v>
      </c>
      <c r="I792" s="8">
        <f t="shared" si="48"/>
        <v>220.77596996245308</v>
      </c>
      <c r="J792" s="8">
        <f t="shared" si="49"/>
        <v>119.8776758409786</v>
      </c>
      <c r="K792" s="10">
        <v>0</v>
      </c>
      <c r="L792" s="10">
        <v>189938768</v>
      </c>
      <c r="M792" s="8">
        <f t="shared" si="50"/>
        <v>118860.30538172716</v>
      </c>
      <c r="N792" s="8">
        <f t="shared" si="51"/>
        <v>64539.16683656133</v>
      </c>
    </row>
    <row r="793" spans="2:14" ht="13.5">
      <c r="B793" s="6" t="s">
        <v>962</v>
      </c>
      <c r="C793" s="6">
        <v>8</v>
      </c>
      <c r="D793" s="6" t="s">
        <v>972</v>
      </c>
      <c r="E793" s="9">
        <v>4205</v>
      </c>
      <c r="F793" s="9">
        <v>7319</v>
      </c>
      <c r="G793" s="10">
        <v>2039655</v>
      </c>
      <c r="H793" s="10">
        <v>0</v>
      </c>
      <c r="I793" s="8">
        <f t="shared" si="48"/>
        <v>0</v>
      </c>
      <c r="J793" s="8">
        <f t="shared" si="49"/>
        <v>0</v>
      </c>
      <c r="K793" s="10">
        <v>0</v>
      </c>
      <c r="L793" s="10">
        <v>175241000</v>
      </c>
      <c r="M793" s="8">
        <f t="shared" si="50"/>
        <v>41674.43519619501</v>
      </c>
      <c r="N793" s="8">
        <f t="shared" si="51"/>
        <v>23943.29826479027</v>
      </c>
    </row>
    <row r="794" spans="2:14" ht="13.5">
      <c r="B794" s="6" t="s">
        <v>962</v>
      </c>
      <c r="C794" s="6">
        <v>9</v>
      </c>
      <c r="D794" s="6" t="s">
        <v>971</v>
      </c>
      <c r="E794" s="9">
        <v>1552</v>
      </c>
      <c r="F794" s="9">
        <v>2697</v>
      </c>
      <c r="G794" s="10">
        <v>5019648</v>
      </c>
      <c r="H794" s="10">
        <v>2860398</v>
      </c>
      <c r="I794" s="8">
        <f t="shared" si="48"/>
        <v>1843.0399484536083</v>
      </c>
      <c r="J794" s="8">
        <f t="shared" si="49"/>
        <v>1060.5850945494994</v>
      </c>
      <c r="K794" s="10">
        <v>0</v>
      </c>
      <c r="L794" s="10">
        <v>303151496</v>
      </c>
      <c r="M794" s="8">
        <f t="shared" si="50"/>
        <v>195329.57216494845</v>
      </c>
      <c r="N794" s="8">
        <f t="shared" si="51"/>
        <v>112403.22432332221</v>
      </c>
    </row>
    <row r="795" spans="2:14" ht="13.5">
      <c r="B795" s="6" t="s">
        <v>962</v>
      </c>
      <c r="C795" s="6">
        <v>10</v>
      </c>
      <c r="D795" s="6" t="s">
        <v>970</v>
      </c>
      <c r="E795" s="9">
        <v>3008</v>
      </c>
      <c r="F795" s="9">
        <v>5522</v>
      </c>
      <c r="G795" s="10">
        <v>112104188</v>
      </c>
      <c r="H795" s="10">
        <v>0</v>
      </c>
      <c r="I795" s="8">
        <f t="shared" si="48"/>
        <v>0</v>
      </c>
      <c r="J795" s="8">
        <f t="shared" si="49"/>
        <v>0</v>
      </c>
      <c r="K795" s="10">
        <v>0</v>
      </c>
      <c r="L795" s="10">
        <v>302695090</v>
      </c>
      <c r="M795" s="8">
        <f t="shared" si="50"/>
        <v>100630.01662234042</v>
      </c>
      <c r="N795" s="8">
        <f t="shared" si="51"/>
        <v>54816.2060847519</v>
      </c>
    </row>
    <row r="796" spans="2:14" ht="13.5">
      <c r="B796" s="6" t="s">
        <v>962</v>
      </c>
      <c r="C796" s="6">
        <v>11</v>
      </c>
      <c r="D796" s="6" t="s">
        <v>969</v>
      </c>
      <c r="E796" s="9">
        <v>2255</v>
      </c>
      <c r="F796" s="9">
        <v>4222</v>
      </c>
      <c r="G796" s="10">
        <v>2114242</v>
      </c>
      <c r="H796" s="10">
        <v>0</v>
      </c>
      <c r="I796" s="8">
        <f t="shared" si="48"/>
        <v>0</v>
      </c>
      <c r="J796" s="8">
        <f t="shared" si="49"/>
        <v>0</v>
      </c>
      <c r="K796" s="10">
        <v>0</v>
      </c>
      <c r="L796" s="10">
        <v>177951099</v>
      </c>
      <c r="M796" s="8">
        <f t="shared" si="50"/>
        <v>78914.01286031042</v>
      </c>
      <c r="N796" s="8">
        <f t="shared" si="51"/>
        <v>42148.53126480341</v>
      </c>
    </row>
    <row r="797" spans="2:14" ht="13.5">
      <c r="B797" s="6" t="s">
        <v>962</v>
      </c>
      <c r="C797" s="6">
        <v>12</v>
      </c>
      <c r="D797" s="6" t="s">
        <v>968</v>
      </c>
      <c r="E797" s="9">
        <v>10660</v>
      </c>
      <c r="F797" s="9">
        <v>19211</v>
      </c>
      <c r="G797" s="10">
        <v>101572379</v>
      </c>
      <c r="H797" s="10">
        <v>0</v>
      </c>
      <c r="I797" s="8">
        <f t="shared" si="48"/>
        <v>0</v>
      </c>
      <c r="J797" s="8">
        <f t="shared" si="49"/>
        <v>0</v>
      </c>
      <c r="K797" s="10">
        <v>0</v>
      </c>
      <c r="L797" s="10">
        <v>464778888</v>
      </c>
      <c r="M797" s="8">
        <f t="shared" si="50"/>
        <v>43600.270919324576</v>
      </c>
      <c r="N797" s="8">
        <f t="shared" si="51"/>
        <v>24193.372963406382</v>
      </c>
    </row>
    <row r="798" spans="2:14" ht="13.5">
      <c r="B798" s="6" t="s">
        <v>962</v>
      </c>
      <c r="C798" s="6">
        <v>13</v>
      </c>
      <c r="D798" s="6" t="s">
        <v>967</v>
      </c>
      <c r="E798" s="9">
        <v>5167</v>
      </c>
      <c r="F798" s="9">
        <v>9219</v>
      </c>
      <c r="G798" s="10">
        <v>242234455</v>
      </c>
      <c r="H798" s="10">
        <v>450000</v>
      </c>
      <c r="I798" s="8">
        <f t="shared" si="48"/>
        <v>87.09115540932844</v>
      </c>
      <c r="J798" s="8">
        <f t="shared" si="49"/>
        <v>48.8122356003905</v>
      </c>
      <c r="K798" s="10">
        <v>0</v>
      </c>
      <c r="L798" s="10">
        <v>166057397</v>
      </c>
      <c r="M798" s="8">
        <f t="shared" si="50"/>
        <v>32138.06793110122</v>
      </c>
      <c r="N798" s="8">
        <f t="shared" si="51"/>
        <v>18012.51730122573</v>
      </c>
    </row>
    <row r="799" spans="2:14" ht="13.5">
      <c r="B799" s="6" t="s">
        <v>962</v>
      </c>
      <c r="C799" s="6">
        <v>14</v>
      </c>
      <c r="D799" s="6" t="s">
        <v>966</v>
      </c>
      <c r="E799" s="9">
        <v>35304</v>
      </c>
      <c r="F799" s="9">
        <v>60844</v>
      </c>
      <c r="G799" s="10">
        <v>-3540233527</v>
      </c>
      <c r="H799" s="10">
        <v>300000000</v>
      </c>
      <c r="I799" s="8">
        <f t="shared" si="48"/>
        <v>8497.620666213461</v>
      </c>
      <c r="J799" s="8">
        <f t="shared" si="49"/>
        <v>4930.64229833673</v>
      </c>
      <c r="K799" s="10">
        <v>2742641411</v>
      </c>
      <c r="L799" s="10">
        <v>18515231</v>
      </c>
      <c r="M799" s="8">
        <f t="shared" si="50"/>
        <v>524.4513652843871</v>
      </c>
      <c r="N799" s="8">
        <f t="shared" si="51"/>
        <v>304.3066037735849</v>
      </c>
    </row>
    <row r="800" spans="2:14" ht="13.5">
      <c r="B800" s="6" t="s">
        <v>962</v>
      </c>
      <c r="C800" s="6">
        <v>15</v>
      </c>
      <c r="D800" s="6" t="s">
        <v>965</v>
      </c>
      <c r="E800" s="9">
        <v>2333</v>
      </c>
      <c r="F800" s="9">
        <v>4141</v>
      </c>
      <c r="G800" s="10">
        <v>131775293</v>
      </c>
      <c r="H800" s="10">
        <v>26009917</v>
      </c>
      <c r="I800" s="8">
        <f t="shared" si="48"/>
        <v>11148.699957136734</v>
      </c>
      <c r="J800" s="8">
        <f t="shared" si="49"/>
        <v>6281.071480318764</v>
      </c>
      <c r="K800" s="10">
        <v>0</v>
      </c>
      <c r="L800" s="10">
        <v>146010251</v>
      </c>
      <c r="M800" s="8">
        <f t="shared" si="50"/>
        <v>62584.76253750536</v>
      </c>
      <c r="N800" s="8">
        <f t="shared" si="51"/>
        <v>35259.659744023185</v>
      </c>
    </row>
    <row r="801" spans="2:14" ht="13.5">
      <c r="B801" s="6" t="s">
        <v>962</v>
      </c>
      <c r="C801" s="6">
        <v>16</v>
      </c>
      <c r="D801" s="6" t="s">
        <v>964</v>
      </c>
      <c r="E801" s="9">
        <v>1192</v>
      </c>
      <c r="F801" s="9">
        <v>2066</v>
      </c>
      <c r="G801" s="10">
        <v>0</v>
      </c>
      <c r="H801" s="10">
        <v>57326563</v>
      </c>
      <c r="I801" s="8">
        <f t="shared" si="48"/>
        <v>48092.75419463087</v>
      </c>
      <c r="J801" s="8">
        <f t="shared" si="49"/>
        <v>27747.61035818006</v>
      </c>
      <c r="K801" s="10">
        <v>0</v>
      </c>
      <c r="L801" s="10">
        <v>249517933</v>
      </c>
      <c r="M801" s="8">
        <f t="shared" si="50"/>
        <v>209327.125</v>
      </c>
      <c r="N801" s="8">
        <f t="shared" si="51"/>
        <v>120773.44288480155</v>
      </c>
    </row>
    <row r="802" spans="2:14" ht="13.5">
      <c r="B802" s="6" t="s">
        <v>962</v>
      </c>
      <c r="C802" s="6">
        <v>17</v>
      </c>
      <c r="D802" s="6" t="s">
        <v>963</v>
      </c>
      <c r="E802" s="9">
        <v>11347</v>
      </c>
      <c r="F802" s="9">
        <v>20428</v>
      </c>
      <c r="G802" s="10">
        <v>198362952</v>
      </c>
      <c r="H802" s="10">
        <v>0</v>
      </c>
      <c r="I802" s="8">
        <f t="shared" si="48"/>
        <v>0</v>
      </c>
      <c r="J802" s="8">
        <f t="shared" si="49"/>
        <v>0</v>
      </c>
      <c r="K802" s="10">
        <v>0</v>
      </c>
      <c r="L802" s="10">
        <v>530000000</v>
      </c>
      <c r="M802" s="8">
        <f t="shared" si="50"/>
        <v>46708.381069886316</v>
      </c>
      <c r="N802" s="8">
        <f t="shared" si="51"/>
        <v>25944.78167221461</v>
      </c>
    </row>
    <row r="803" spans="2:14" ht="13.5">
      <c r="B803" s="12" t="s">
        <v>1750</v>
      </c>
      <c r="C803" s="12"/>
      <c r="D803" s="12"/>
      <c r="E803" s="13">
        <f>SUM(E786:E802)</f>
        <v>107786</v>
      </c>
      <c r="F803" s="13">
        <f>SUM(F786:F802)</f>
        <v>190697</v>
      </c>
      <c r="G803" s="13">
        <f>SUM(G786:G802)</f>
        <v>-2238143043</v>
      </c>
      <c r="H803" s="13">
        <f>SUM(H786:H802)</f>
        <v>871625827</v>
      </c>
      <c r="I803" s="14">
        <f t="shared" si="48"/>
        <v>8086.633022841556</v>
      </c>
      <c r="J803" s="14">
        <f t="shared" si="49"/>
        <v>4570.736964923412</v>
      </c>
      <c r="K803" s="14">
        <f>SUM(K786:K802)</f>
        <v>2742641411</v>
      </c>
      <c r="L803" s="14">
        <f>SUM(L786:L802)</f>
        <v>3621828028</v>
      </c>
      <c r="M803" s="14">
        <f t="shared" si="50"/>
        <v>33602.026496947656</v>
      </c>
      <c r="N803" s="14">
        <f t="shared" si="51"/>
        <v>18992.579998636582</v>
      </c>
    </row>
    <row r="804" spans="2:14" ht="13.5">
      <c r="B804" s="6" t="s">
        <v>935</v>
      </c>
      <c r="C804" s="6">
        <v>1</v>
      </c>
      <c r="D804" s="6" t="s">
        <v>961</v>
      </c>
      <c r="E804" s="9">
        <v>6247</v>
      </c>
      <c r="F804" s="9">
        <v>11694</v>
      </c>
      <c r="G804" s="10">
        <v>0</v>
      </c>
      <c r="H804" s="10">
        <v>163739710</v>
      </c>
      <c r="I804" s="8">
        <f t="shared" si="48"/>
        <v>26210.93484872739</v>
      </c>
      <c r="J804" s="8">
        <f t="shared" si="49"/>
        <v>14002.027535488285</v>
      </c>
      <c r="K804" s="10">
        <v>0</v>
      </c>
      <c r="L804" s="10">
        <v>168902206</v>
      </c>
      <c r="M804" s="8">
        <f t="shared" si="50"/>
        <v>27037.330878821835</v>
      </c>
      <c r="N804" s="8">
        <f t="shared" si="51"/>
        <v>14443.492902343081</v>
      </c>
    </row>
    <row r="805" spans="2:14" ht="13.5">
      <c r="B805" s="6" t="s">
        <v>935</v>
      </c>
      <c r="C805" s="6">
        <v>2</v>
      </c>
      <c r="D805" s="6" t="s">
        <v>960</v>
      </c>
      <c r="E805" s="9">
        <v>5980</v>
      </c>
      <c r="F805" s="9">
        <v>11538</v>
      </c>
      <c r="G805" s="10">
        <v>118394580</v>
      </c>
      <c r="H805" s="10">
        <v>50883205</v>
      </c>
      <c r="I805" s="8">
        <f t="shared" si="48"/>
        <v>8508.897157190635</v>
      </c>
      <c r="J805" s="8">
        <f t="shared" si="49"/>
        <v>4410.05416883342</v>
      </c>
      <c r="K805" s="10">
        <v>0</v>
      </c>
      <c r="L805" s="10">
        <v>108687022</v>
      </c>
      <c r="M805" s="8">
        <f t="shared" si="50"/>
        <v>18175.0872909699</v>
      </c>
      <c r="N805" s="8">
        <f t="shared" si="51"/>
        <v>9419.918703414804</v>
      </c>
    </row>
    <row r="806" spans="2:14" ht="13.5">
      <c r="B806" s="6" t="s">
        <v>935</v>
      </c>
      <c r="C806" s="6">
        <v>3</v>
      </c>
      <c r="D806" s="6" t="s">
        <v>959</v>
      </c>
      <c r="E806" s="9">
        <v>4620</v>
      </c>
      <c r="F806" s="9">
        <v>8321</v>
      </c>
      <c r="G806" s="10">
        <v>92613967</v>
      </c>
      <c r="H806" s="10">
        <v>51296596</v>
      </c>
      <c r="I806" s="8">
        <f t="shared" si="48"/>
        <v>11103.159307359307</v>
      </c>
      <c r="J806" s="8">
        <f t="shared" si="49"/>
        <v>6164.715298641991</v>
      </c>
      <c r="K806" s="10">
        <v>0</v>
      </c>
      <c r="L806" s="10">
        <v>183115760</v>
      </c>
      <c r="M806" s="8">
        <f t="shared" si="50"/>
        <v>39635.44588744589</v>
      </c>
      <c r="N806" s="8">
        <f t="shared" si="51"/>
        <v>22006.460761927654</v>
      </c>
    </row>
    <row r="807" spans="2:14" ht="13.5">
      <c r="B807" s="6" t="s">
        <v>935</v>
      </c>
      <c r="C807" s="6">
        <v>4</v>
      </c>
      <c r="D807" s="6" t="s">
        <v>958</v>
      </c>
      <c r="E807" s="9">
        <v>4957</v>
      </c>
      <c r="F807" s="9">
        <v>9767</v>
      </c>
      <c r="G807" s="10">
        <v>364500</v>
      </c>
      <c r="H807" s="10">
        <v>91307961</v>
      </c>
      <c r="I807" s="8">
        <f t="shared" si="48"/>
        <v>18420.004236433328</v>
      </c>
      <c r="J807" s="8">
        <f t="shared" si="49"/>
        <v>9348.618920855943</v>
      </c>
      <c r="K807" s="10">
        <v>0</v>
      </c>
      <c r="L807" s="10">
        <v>32451000</v>
      </c>
      <c r="M807" s="8">
        <f t="shared" si="50"/>
        <v>6546.49989913254</v>
      </c>
      <c r="N807" s="8">
        <f t="shared" si="51"/>
        <v>3322.5145899457357</v>
      </c>
    </row>
    <row r="808" spans="2:14" ht="13.5">
      <c r="B808" s="6" t="s">
        <v>935</v>
      </c>
      <c r="C808" s="6">
        <v>5</v>
      </c>
      <c r="D808" s="6" t="s">
        <v>957</v>
      </c>
      <c r="E808" s="9">
        <v>4440</v>
      </c>
      <c r="F808" s="9">
        <v>8032</v>
      </c>
      <c r="G808" s="10">
        <v>2238333</v>
      </c>
      <c r="H808" s="10">
        <v>56535515</v>
      </c>
      <c r="I808" s="8">
        <f t="shared" si="48"/>
        <v>12733.2240990991</v>
      </c>
      <c r="J808" s="8">
        <f t="shared" si="49"/>
        <v>7038.784238047809</v>
      </c>
      <c r="K808" s="10">
        <v>0</v>
      </c>
      <c r="L808" s="10">
        <v>103349000</v>
      </c>
      <c r="M808" s="8">
        <f t="shared" si="50"/>
        <v>23276.8018018018</v>
      </c>
      <c r="N808" s="8">
        <f t="shared" si="51"/>
        <v>12867.156374501992</v>
      </c>
    </row>
    <row r="809" spans="2:14" ht="13.5">
      <c r="B809" s="6" t="s">
        <v>935</v>
      </c>
      <c r="C809" s="6">
        <v>6</v>
      </c>
      <c r="D809" s="6" t="s">
        <v>956</v>
      </c>
      <c r="E809" s="9">
        <v>33176</v>
      </c>
      <c r="F809" s="9">
        <v>57066</v>
      </c>
      <c r="G809" s="10">
        <v>-784982798</v>
      </c>
      <c r="H809" s="10">
        <v>660886370</v>
      </c>
      <c r="I809" s="8">
        <f t="shared" si="48"/>
        <v>19920.616409452618</v>
      </c>
      <c r="J809" s="8">
        <f t="shared" si="49"/>
        <v>11581.088038411664</v>
      </c>
      <c r="K809" s="10">
        <v>699440480</v>
      </c>
      <c r="L809" s="10">
        <v>70374</v>
      </c>
      <c r="M809" s="8">
        <f t="shared" si="50"/>
        <v>2.121232216059802</v>
      </c>
      <c r="N809" s="8">
        <f t="shared" si="51"/>
        <v>1.2332036589212492</v>
      </c>
    </row>
    <row r="810" spans="2:14" ht="13.5">
      <c r="B810" s="6" t="s">
        <v>935</v>
      </c>
      <c r="C810" s="6">
        <v>7</v>
      </c>
      <c r="D810" s="6" t="s">
        <v>955</v>
      </c>
      <c r="E810" s="9">
        <v>8487</v>
      </c>
      <c r="F810" s="9">
        <v>16842</v>
      </c>
      <c r="G810" s="10">
        <v>5236374</v>
      </c>
      <c r="H810" s="10">
        <v>0</v>
      </c>
      <c r="I810" s="8">
        <f t="shared" si="48"/>
        <v>0</v>
      </c>
      <c r="J810" s="8">
        <f t="shared" si="49"/>
        <v>0</v>
      </c>
      <c r="K810" s="10">
        <v>0</v>
      </c>
      <c r="L810" s="10">
        <v>1082522067</v>
      </c>
      <c r="M810" s="8">
        <f t="shared" si="50"/>
        <v>127550.6147048427</v>
      </c>
      <c r="N810" s="8">
        <f t="shared" si="51"/>
        <v>64275.149447809046</v>
      </c>
    </row>
    <row r="811" spans="2:14" ht="13.5">
      <c r="B811" s="6" t="s">
        <v>935</v>
      </c>
      <c r="C811" s="6">
        <v>8</v>
      </c>
      <c r="D811" s="6" t="s">
        <v>954</v>
      </c>
      <c r="E811" s="9">
        <v>12320</v>
      </c>
      <c r="F811" s="9">
        <v>23538</v>
      </c>
      <c r="G811" s="10">
        <v>324096329</v>
      </c>
      <c r="H811" s="10">
        <v>75844024</v>
      </c>
      <c r="I811" s="8">
        <f t="shared" si="48"/>
        <v>6156.170779220779</v>
      </c>
      <c r="J811" s="8">
        <f t="shared" si="49"/>
        <v>3222.194918854618</v>
      </c>
      <c r="K811" s="10">
        <v>0</v>
      </c>
      <c r="L811" s="10">
        <v>187929360</v>
      </c>
      <c r="M811" s="8">
        <f t="shared" si="50"/>
        <v>15254.006493506493</v>
      </c>
      <c r="N811" s="8">
        <f t="shared" si="51"/>
        <v>7984.083609482539</v>
      </c>
    </row>
    <row r="812" spans="2:14" ht="13.5">
      <c r="B812" s="6" t="s">
        <v>935</v>
      </c>
      <c r="C812" s="6">
        <v>9</v>
      </c>
      <c r="D812" s="6" t="s">
        <v>953</v>
      </c>
      <c r="E812" s="9">
        <v>2941</v>
      </c>
      <c r="F812" s="9">
        <v>5275</v>
      </c>
      <c r="G812" s="10">
        <v>66270505</v>
      </c>
      <c r="H812" s="10">
        <v>100000000</v>
      </c>
      <c r="I812" s="8">
        <f t="shared" si="48"/>
        <v>34002.04012240734</v>
      </c>
      <c r="J812" s="8">
        <f t="shared" si="49"/>
        <v>18957.34597156398</v>
      </c>
      <c r="K812" s="10">
        <v>0</v>
      </c>
      <c r="L812" s="10">
        <v>0</v>
      </c>
      <c r="M812" s="8">
        <f t="shared" si="50"/>
        <v>0</v>
      </c>
      <c r="N812" s="8">
        <f t="shared" si="51"/>
        <v>0</v>
      </c>
    </row>
    <row r="813" spans="2:14" ht="13.5">
      <c r="B813" s="6" t="s">
        <v>935</v>
      </c>
      <c r="C813" s="6">
        <v>10</v>
      </c>
      <c r="D813" s="6" t="s">
        <v>952</v>
      </c>
      <c r="E813" s="9">
        <v>2534</v>
      </c>
      <c r="F813" s="9">
        <v>4606</v>
      </c>
      <c r="G813" s="10">
        <v>109782419</v>
      </c>
      <c r="H813" s="10">
        <v>52893481</v>
      </c>
      <c r="I813" s="8">
        <f t="shared" si="48"/>
        <v>20873.51262825572</v>
      </c>
      <c r="J813" s="8">
        <f t="shared" si="49"/>
        <v>11483.604211897526</v>
      </c>
      <c r="K813" s="10">
        <v>0</v>
      </c>
      <c r="L813" s="10">
        <v>24153000</v>
      </c>
      <c r="M813" s="8">
        <f t="shared" si="50"/>
        <v>9531.570639305446</v>
      </c>
      <c r="N813" s="8">
        <f t="shared" si="51"/>
        <v>5243.812418584455</v>
      </c>
    </row>
    <row r="814" spans="2:14" ht="13.5">
      <c r="B814" s="6" t="s">
        <v>935</v>
      </c>
      <c r="C814" s="6">
        <v>11</v>
      </c>
      <c r="D814" s="6" t="s">
        <v>951</v>
      </c>
      <c r="E814" s="9">
        <v>237</v>
      </c>
      <c r="F814" s="9">
        <v>360</v>
      </c>
      <c r="G814" s="10">
        <v>30598812</v>
      </c>
      <c r="H814" s="10">
        <v>1094699</v>
      </c>
      <c r="I814" s="8">
        <f t="shared" si="48"/>
        <v>4618.983122362869</v>
      </c>
      <c r="J814" s="8">
        <f t="shared" si="49"/>
        <v>3040.8305555555557</v>
      </c>
      <c r="K814" s="10">
        <v>0</v>
      </c>
      <c r="L814" s="10">
        <v>50175164</v>
      </c>
      <c r="M814" s="8">
        <f t="shared" si="50"/>
        <v>211709.55274261604</v>
      </c>
      <c r="N814" s="8">
        <f t="shared" si="51"/>
        <v>139375.45555555556</v>
      </c>
    </row>
    <row r="815" spans="2:14" ht="13.5">
      <c r="B815" s="6" t="s">
        <v>935</v>
      </c>
      <c r="C815" s="6">
        <v>12</v>
      </c>
      <c r="D815" s="6" t="s">
        <v>950</v>
      </c>
      <c r="E815" s="9">
        <v>2603</v>
      </c>
      <c r="F815" s="9">
        <v>4473</v>
      </c>
      <c r="G815" s="10">
        <v>3117669</v>
      </c>
      <c r="H815" s="10">
        <v>24958410</v>
      </c>
      <c r="I815" s="8">
        <f t="shared" si="48"/>
        <v>9588.325009604303</v>
      </c>
      <c r="J815" s="8">
        <f t="shared" si="49"/>
        <v>5579.792085848424</v>
      </c>
      <c r="K815" s="10">
        <v>0</v>
      </c>
      <c r="L815" s="10">
        <v>207915863</v>
      </c>
      <c r="M815" s="8">
        <f t="shared" si="50"/>
        <v>79875.47560507107</v>
      </c>
      <c r="N815" s="8">
        <f t="shared" si="51"/>
        <v>46482.41962888442</v>
      </c>
    </row>
    <row r="816" spans="2:14" ht="13.5">
      <c r="B816" s="6" t="s">
        <v>935</v>
      </c>
      <c r="C816" s="6">
        <v>13</v>
      </c>
      <c r="D816" s="6" t="s">
        <v>481</v>
      </c>
      <c r="E816" s="9">
        <v>1418</v>
      </c>
      <c r="F816" s="9">
        <v>2463</v>
      </c>
      <c r="G816" s="10">
        <v>70683806</v>
      </c>
      <c r="H816" s="10">
        <v>6476840</v>
      </c>
      <c r="I816" s="8">
        <f t="shared" si="48"/>
        <v>4567.588152327221</v>
      </c>
      <c r="J816" s="8">
        <f t="shared" si="49"/>
        <v>2629.654892407633</v>
      </c>
      <c r="K816" s="10">
        <v>0</v>
      </c>
      <c r="L816" s="10">
        <v>28390055</v>
      </c>
      <c r="M816" s="8">
        <f t="shared" si="50"/>
        <v>20021.195345557124</v>
      </c>
      <c r="N816" s="8">
        <f t="shared" si="51"/>
        <v>11526.615915550143</v>
      </c>
    </row>
    <row r="817" spans="2:14" ht="13.5">
      <c r="B817" s="6" t="s">
        <v>935</v>
      </c>
      <c r="C817" s="6">
        <v>14</v>
      </c>
      <c r="D817" s="6" t="s">
        <v>949</v>
      </c>
      <c r="E817" s="9">
        <v>11257</v>
      </c>
      <c r="F817" s="9">
        <v>20419</v>
      </c>
      <c r="G817" s="10">
        <v>126077011</v>
      </c>
      <c r="H817" s="10">
        <v>122121757</v>
      </c>
      <c r="I817" s="8">
        <f t="shared" si="48"/>
        <v>10848.517100470819</v>
      </c>
      <c r="J817" s="8">
        <f t="shared" si="49"/>
        <v>5980.790293354229</v>
      </c>
      <c r="K817" s="10">
        <v>0</v>
      </c>
      <c r="L817" s="10">
        <v>51941000</v>
      </c>
      <c r="M817" s="8">
        <f t="shared" si="50"/>
        <v>4614.106778004797</v>
      </c>
      <c r="N817" s="8">
        <f t="shared" si="51"/>
        <v>2543.758264361624</v>
      </c>
    </row>
    <row r="818" spans="2:14" ht="13.5">
      <c r="B818" s="6" t="s">
        <v>935</v>
      </c>
      <c r="C818" s="6">
        <v>15</v>
      </c>
      <c r="D818" s="6" t="s">
        <v>948</v>
      </c>
      <c r="E818" s="9">
        <v>2728</v>
      </c>
      <c r="F818" s="9">
        <v>5019</v>
      </c>
      <c r="G818" s="10">
        <v>76060419</v>
      </c>
      <c r="H818" s="10">
        <v>79125000</v>
      </c>
      <c r="I818" s="8">
        <f t="shared" si="48"/>
        <v>29004.76539589443</v>
      </c>
      <c r="J818" s="8">
        <f t="shared" si="49"/>
        <v>15765.092647937836</v>
      </c>
      <c r="K818" s="10">
        <v>0</v>
      </c>
      <c r="L818" s="10">
        <v>53848000</v>
      </c>
      <c r="M818" s="8">
        <f t="shared" si="50"/>
        <v>19739.00293255132</v>
      </c>
      <c r="N818" s="8">
        <f t="shared" si="51"/>
        <v>10728.830444311616</v>
      </c>
    </row>
    <row r="819" spans="2:14" ht="13.5">
      <c r="B819" s="6" t="s">
        <v>935</v>
      </c>
      <c r="C819" s="6">
        <v>16</v>
      </c>
      <c r="D819" s="6" t="s">
        <v>947</v>
      </c>
      <c r="E819" s="9">
        <v>4416</v>
      </c>
      <c r="F819" s="9">
        <v>8157</v>
      </c>
      <c r="G819" s="10">
        <v>121597956</v>
      </c>
      <c r="H819" s="10">
        <v>106784578</v>
      </c>
      <c r="I819" s="8">
        <f t="shared" si="48"/>
        <v>24181.290307971016</v>
      </c>
      <c r="J819" s="8">
        <f t="shared" si="49"/>
        <v>13091.158268971436</v>
      </c>
      <c r="K819" s="10">
        <v>0</v>
      </c>
      <c r="L819" s="10">
        <v>0</v>
      </c>
      <c r="M819" s="8">
        <f t="shared" si="50"/>
        <v>0</v>
      </c>
      <c r="N819" s="8">
        <f t="shared" si="51"/>
        <v>0</v>
      </c>
    </row>
    <row r="820" spans="2:14" ht="13.5">
      <c r="B820" s="6" t="s">
        <v>935</v>
      </c>
      <c r="C820" s="6">
        <v>17</v>
      </c>
      <c r="D820" s="6" t="s">
        <v>946</v>
      </c>
      <c r="E820" s="9">
        <v>10384</v>
      </c>
      <c r="F820" s="9">
        <v>19782</v>
      </c>
      <c r="G820" s="10">
        <v>170321441</v>
      </c>
      <c r="H820" s="10">
        <v>67601000</v>
      </c>
      <c r="I820" s="8">
        <f t="shared" si="48"/>
        <v>6510.111710323575</v>
      </c>
      <c r="J820" s="8">
        <f t="shared" si="49"/>
        <v>3417.2985542412293</v>
      </c>
      <c r="K820" s="10">
        <v>0</v>
      </c>
      <c r="L820" s="10">
        <v>290526926</v>
      </c>
      <c r="M820" s="8">
        <f t="shared" si="50"/>
        <v>27978.324922958396</v>
      </c>
      <c r="N820" s="8">
        <f t="shared" si="51"/>
        <v>14686.428369224548</v>
      </c>
    </row>
    <row r="821" spans="2:14" ht="13.5">
      <c r="B821" s="6" t="s">
        <v>935</v>
      </c>
      <c r="C821" s="6">
        <v>18</v>
      </c>
      <c r="D821" s="6" t="s">
        <v>945</v>
      </c>
      <c r="E821" s="9">
        <v>9428</v>
      </c>
      <c r="F821" s="9">
        <v>16997</v>
      </c>
      <c r="G821" s="10">
        <v>103515762</v>
      </c>
      <c r="H821" s="10">
        <v>58898171</v>
      </c>
      <c r="I821" s="8">
        <f t="shared" si="48"/>
        <v>6247.154327535002</v>
      </c>
      <c r="J821" s="8">
        <f t="shared" si="49"/>
        <v>3465.209801729717</v>
      </c>
      <c r="K821" s="10">
        <v>0</v>
      </c>
      <c r="L821" s="10">
        <v>513017388</v>
      </c>
      <c r="M821" s="8">
        <f t="shared" si="50"/>
        <v>54414.23292320747</v>
      </c>
      <c r="N821" s="8">
        <f t="shared" si="51"/>
        <v>30182.81979172795</v>
      </c>
    </row>
    <row r="822" spans="2:14" ht="13.5">
      <c r="B822" s="6" t="s">
        <v>935</v>
      </c>
      <c r="C822" s="6">
        <v>19</v>
      </c>
      <c r="D822" s="6" t="s">
        <v>944</v>
      </c>
      <c r="E822" s="9">
        <v>337</v>
      </c>
      <c r="F822" s="9">
        <v>659</v>
      </c>
      <c r="G822" s="10">
        <v>86400</v>
      </c>
      <c r="H822" s="10">
        <v>2133555</v>
      </c>
      <c r="I822" s="8">
        <f t="shared" si="48"/>
        <v>6331.023738872404</v>
      </c>
      <c r="J822" s="8">
        <f t="shared" si="49"/>
        <v>3237.5644916540214</v>
      </c>
      <c r="K822" s="10">
        <v>0</v>
      </c>
      <c r="L822" s="10">
        <v>53446246</v>
      </c>
      <c r="M822" s="8">
        <f t="shared" si="50"/>
        <v>158594.20178041543</v>
      </c>
      <c r="N822" s="8">
        <f t="shared" si="51"/>
        <v>81102.04248861912</v>
      </c>
    </row>
    <row r="823" spans="2:14" ht="13.5">
      <c r="B823" s="6" t="s">
        <v>935</v>
      </c>
      <c r="C823" s="6">
        <v>20</v>
      </c>
      <c r="D823" s="6" t="s">
        <v>943</v>
      </c>
      <c r="E823" s="9">
        <v>716</v>
      </c>
      <c r="F823" s="9">
        <v>1486</v>
      </c>
      <c r="G823" s="10">
        <v>6910226</v>
      </c>
      <c r="H823" s="10">
        <v>3140376</v>
      </c>
      <c r="I823" s="8">
        <f t="shared" si="48"/>
        <v>4386</v>
      </c>
      <c r="J823" s="8">
        <f t="shared" si="49"/>
        <v>2113.308209959623</v>
      </c>
      <c r="K823" s="10">
        <v>0</v>
      </c>
      <c r="L823" s="10">
        <v>28343399</v>
      </c>
      <c r="M823" s="8">
        <f t="shared" si="50"/>
        <v>39585.75279329609</v>
      </c>
      <c r="N823" s="8">
        <f t="shared" si="51"/>
        <v>19073.619784656796</v>
      </c>
    </row>
    <row r="824" spans="2:14" ht="13.5">
      <c r="B824" s="6" t="s">
        <v>935</v>
      </c>
      <c r="C824" s="6">
        <v>21</v>
      </c>
      <c r="D824" s="6" t="s">
        <v>942</v>
      </c>
      <c r="E824" s="9">
        <v>1143</v>
      </c>
      <c r="F824" s="9">
        <v>2384</v>
      </c>
      <c r="G824" s="10">
        <v>16361511</v>
      </c>
      <c r="H824" s="10">
        <v>20000000</v>
      </c>
      <c r="I824" s="8">
        <f t="shared" si="48"/>
        <v>17497.812773403326</v>
      </c>
      <c r="J824" s="8">
        <f t="shared" si="49"/>
        <v>8389.261744966443</v>
      </c>
      <c r="K824" s="10">
        <v>0</v>
      </c>
      <c r="L824" s="10">
        <v>32424849</v>
      </c>
      <c r="M824" s="8">
        <f t="shared" si="50"/>
        <v>28368.196850393702</v>
      </c>
      <c r="N824" s="8">
        <f t="shared" si="51"/>
        <v>13601.02726510067</v>
      </c>
    </row>
    <row r="825" spans="2:14" ht="13.5">
      <c r="B825" s="6" t="s">
        <v>935</v>
      </c>
      <c r="C825" s="6">
        <v>22</v>
      </c>
      <c r="D825" s="6" t="s">
        <v>941</v>
      </c>
      <c r="E825" s="9">
        <v>1004</v>
      </c>
      <c r="F825" s="9">
        <v>2266</v>
      </c>
      <c r="G825" s="10">
        <v>2375254</v>
      </c>
      <c r="H825" s="10">
        <v>2980015</v>
      </c>
      <c r="I825" s="8">
        <f t="shared" si="48"/>
        <v>2968.1424302788846</v>
      </c>
      <c r="J825" s="8">
        <f t="shared" si="49"/>
        <v>1315.0992939099735</v>
      </c>
      <c r="K825" s="10">
        <v>0</v>
      </c>
      <c r="L825" s="10">
        <v>104844575</v>
      </c>
      <c r="M825" s="8">
        <f t="shared" si="50"/>
        <v>104426.86752988047</v>
      </c>
      <c r="N825" s="8">
        <f t="shared" si="51"/>
        <v>46268.56796116505</v>
      </c>
    </row>
    <row r="826" spans="2:14" ht="13.5">
      <c r="B826" s="6" t="s">
        <v>935</v>
      </c>
      <c r="C826" s="6">
        <v>23</v>
      </c>
      <c r="D826" s="6" t="s">
        <v>940</v>
      </c>
      <c r="E826" s="9">
        <v>4127</v>
      </c>
      <c r="F826" s="9">
        <v>8334</v>
      </c>
      <c r="G826" s="10">
        <v>115411903</v>
      </c>
      <c r="H826" s="10">
        <v>18619504</v>
      </c>
      <c r="I826" s="8">
        <f t="shared" si="48"/>
        <v>4511.631693724255</v>
      </c>
      <c r="J826" s="8">
        <f t="shared" si="49"/>
        <v>2234.161747060235</v>
      </c>
      <c r="K826" s="10">
        <v>0</v>
      </c>
      <c r="L826" s="10">
        <v>15728000</v>
      </c>
      <c r="M826" s="8">
        <f t="shared" si="50"/>
        <v>3811.000726920281</v>
      </c>
      <c r="N826" s="8">
        <f t="shared" si="51"/>
        <v>1887.2090232781377</v>
      </c>
    </row>
    <row r="827" spans="2:14" ht="13.5">
      <c r="B827" s="6" t="s">
        <v>935</v>
      </c>
      <c r="C827" s="6">
        <v>24</v>
      </c>
      <c r="D827" s="6" t="s">
        <v>939</v>
      </c>
      <c r="E827" s="9">
        <v>579</v>
      </c>
      <c r="F827" s="9">
        <v>1168</v>
      </c>
      <c r="G827" s="10">
        <v>55090747</v>
      </c>
      <c r="H827" s="10">
        <v>4533533</v>
      </c>
      <c r="I827" s="8">
        <f t="shared" si="48"/>
        <v>7829.93609671848</v>
      </c>
      <c r="J827" s="8">
        <f t="shared" si="49"/>
        <v>3881.4494863013697</v>
      </c>
      <c r="K827" s="10">
        <v>0</v>
      </c>
      <c r="L827" s="10">
        <v>38119818</v>
      </c>
      <c r="M827" s="8">
        <f t="shared" si="50"/>
        <v>65837.33678756477</v>
      </c>
      <c r="N827" s="8">
        <f t="shared" si="51"/>
        <v>32636.830479452055</v>
      </c>
    </row>
    <row r="828" spans="2:14" ht="13.5">
      <c r="B828" s="6" t="s">
        <v>935</v>
      </c>
      <c r="C828" s="6">
        <v>25</v>
      </c>
      <c r="D828" s="6" t="s">
        <v>938</v>
      </c>
      <c r="E828" s="9">
        <v>4238</v>
      </c>
      <c r="F828" s="9">
        <v>7680</v>
      </c>
      <c r="G828" s="10">
        <v>30176789</v>
      </c>
      <c r="H828" s="10">
        <v>223919872</v>
      </c>
      <c r="I828" s="8">
        <f t="shared" si="48"/>
        <v>52836.21330816423</v>
      </c>
      <c r="J828" s="8">
        <f t="shared" si="49"/>
        <v>29156.233333333334</v>
      </c>
      <c r="K828" s="10">
        <v>0</v>
      </c>
      <c r="L828" s="10">
        <v>33118000</v>
      </c>
      <c r="M828" s="8">
        <f t="shared" si="50"/>
        <v>7814.53515809344</v>
      </c>
      <c r="N828" s="8">
        <f t="shared" si="51"/>
        <v>4312.239583333333</v>
      </c>
    </row>
    <row r="829" spans="2:14" ht="13.5">
      <c r="B829" s="6" t="s">
        <v>935</v>
      </c>
      <c r="C829" s="6">
        <v>26</v>
      </c>
      <c r="D829" s="6" t="s">
        <v>937</v>
      </c>
      <c r="E829" s="9">
        <v>164</v>
      </c>
      <c r="F829" s="9">
        <v>302</v>
      </c>
      <c r="G829" s="10">
        <v>17669046</v>
      </c>
      <c r="H829" s="10">
        <v>339816</v>
      </c>
      <c r="I829" s="8">
        <f t="shared" si="48"/>
        <v>2072.048780487805</v>
      </c>
      <c r="J829" s="8">
        <f t="shared" si="49"/>
        <v>1125.2185430463576</v>
      </c>
      <c r="K829" s="10">
        <v>0</v>
      </c>
      <c r="L829" s="10">
        <v>15833000</v>
      </c>
      <c r="M829" s="8">
        <f t="shared" si="50"/>
        <v>96542.68292682926</v>
      </c>
      <c r="N829" s="8">
        <f t="shared" si="51"/>
        <v>52427.15231788079</v>
      </c>
    </row>
    <row r="830" spans="2:14" ht="13.5">
      <c r="B830" s="6" t="s">
        <v>935</v>
      </c>
      <c r="C830" s="6">
        <v>27</v>
      </c>
      <c r="D830" s="6" t="s">
        <v>936</v>
      </c>
      <c r="E830" s="9">
        <v>146</v>
      </c>
      <c r="F830" s="9">
        <v>225</v>
      </c>
      <c r="G830" s="10">
        <v>10863776</v>
      </c>
      <c r="H830" s="10">
        <v>4093746</v>
      </c>
      <c r="I830" s="8">
        <f t="shared" si="48"/>
        <v>28039.35616438356</v>
      </c>
      <c r="J830" s="8">
        <f t="shared" si="49"/>
        <v>18194.426666666666</v>
      </c>
      <c r="K830" s="10">
        <v>0</v>
      </c>
      <c r="L830" s="10">
        <v>45735000</v>
      </c>
      <c r="M830" s="8">
        <f t="shared" si="50"/>
        <v>313253.4246575342</v>
      </c>
      <c r="N830" s="8">
        <f t="shared" si="51"/>
        <v>203266.66666666666</v>
      </c>
    </row>
    <row r="831" spans="2:14" ht="13.5">
      <c r="B831" s="12" t="s">
        <v>1750</v>
      </c>
      <c r="C831" s="12"/>
      <c r="D831" s="12"/>
      <c r="E831" s="13">
        <f>SUM(E804:E830)</f>
        <v>140627</v>
      </c>
      <c r="F831" s="13">
        <f>SUM(F804:F830)</f>
        <v>258853</v>
      </c>
      <c r="G831" s="13">
        <f>SUM(G804:G830)</f>
        <v>890932737</v>
      </c>
      <c r="H831" s="13">
        <f>SUM(H804:H830)</f>
        <v>2050207734</v>
      </c>
      <c r="I831" s="14">
        <f t="shared" si="48"/>
        <v>14579.047650877854</v>
      </c>
      <c r="J831" s="14">
        <f t="shared" si="49"/>
        <v>7920.355313633607</v>
      </c>
      <c r="K831" s="14">
        <f>SUM(K804:K830)</f>
        <v>699440480</v>
      </c>
      <c r="L831" s="14">
        <f>SUM(L804:L830)</f>
        <v>3454587072</v>
      </c>
      <c r="M831" s="14">
        <f t="shared" si="50"/>
        <v>24565.603134533198</v>
      </c>
      <c r="N831" s="14">
        <f t="shared" si="51"/>
        <v>13345.74863725744</v>
      </c>
    </row>
    <row r="832" spans="2:14" ht="13.5">
      <c r="B832" s="6" t="s">
        <v>860</v>
      </c>
      <c r="C832" s="6">
        <v>1</v>
      </c>
      <c r="D832" s="6" t="s">
        <v>934</v>
      </c>
      <c r="E832" s="9">
        <v>53568</v>
      </c>
      <c r="F832" s="9">
        <v>91444</v>
      </c>
      <c r="G832" s="10">
        <v>933473956</v>
      </c>
      <c r="H832" s="10">
        <v>1266737629</v>
      </c>
      <c r="I832" s="8">
        <f t="shared" si="48"/>
        <v>23647.282500746715</v>
      </c>
      <c r="J832" s="8">
        <f t="shared" si="49"/>
        <v>13852.605190061677</v>
      </c>
      <c r="K832" s="10">
        <v>0</v>
      </c>
      <c r="L832" s="10">
        <v>1851363713</v>
      </c>
      <c r="M832" s="8">
        <f t="shared" si="50"/>
        <v>34561.00121341099</v>
      </c>
      <c r="N832" s="8">
        <f t="shared" si="51"/>
        <v>20245.874119679804</v>
      </c>
    </row>
    <row r="833" spans="2:14" ht="13.5">
      <c r="B833" s="6" t="s">
        <v>860</v>
      </c>
      <c r="C833" s="6">
        <v>2</v>
      </c>
      <c r="D833" s="6" t="s">
        <v>933</v>
      </c>
      <c r="E833" s="9">
        <v>35904</v>
      </c>
      <c r="F833" s="9">
        <v>63005</v>
      </c>
      <c r="G833" s="10">
        <v>857387926</v>
      </c>
      <c r="H833" s="10">
        <v>523388470</v>
      </c>
      <c r="I833" s="8">
        <f t="shared" si="48"/>
        <v>14577.441789215687</v>
      </c>
      <c r="J833" s="8">
        <f t="shared" si="49"/>
        <v>8307.094198873105</v>
      </c>
      <c r="K833" s="10">
        <v>0</v>
      </c>
      <c r="L833" s="10">
        <v>232109865</v>
      </c>
      <c r="M833" s="8">
        <f t="shared" si="50"/>
        <v>6464.735544786096</v>
      </c>
      <c r="N833" s="8">
        <f t="shared" si="51"/>
        <v>3683.9911911753034</v>
      </c>
    </row>
    <row r="834" spans="2:14" ht="13.5">
      <c r="B834" s="6" t="s">
        <v>860</v>
      </c>
      <c r="C834" s="6">
        <v>3</v>
      </c>
      <c r="D834" s="6" t="s">
        <v>932</v>
      </c>
      <c r="E834" s="9">
        <v>24180</v>
      </c>
      <c r="F834" s="9">
        <v>42188</v>
      </c>
      <c r="G834" s="10">
        <v>214066245</v>
      </c>
      <c r="H834" s="10">
        <v>300259000</v>
      </c>
      <c r="I834" s="8">
        <f t="shared" si="48"/>
        <v>12417.659222497932</v>
      </c>
      <c r="J834" s="8">
        <f t="shared" si="49"/>
        <v>7117.16601877311</v>
      </c>
      <c r="K834" s="10">
        <v>0</v>
      </c>
      <c r="L834" s="10">
        <v>172284400</v>
      </c>
      <c r="M834" s="8">
        <f t="shared" si="50"/>
        <v>7125.0785773366415</v>
      </c>
      <c r="N834" s="8">
        <f t="shared" si="51"/>
        <v>4083.7299706077556</v>
      </c>
    </row>
    <row r="835" spans="2:14" ht="13.5">
      <c r="B835" s="6" t="s">
        <v>860</v>
      </c>
      <c r="C835" s="6">
        <v>4</v>
      </c>
      <c r="D835" s="6" t="s">
        <v>931</v>
      </c>
      <c r="E835" s="9">
        <v>7543</v>
      </c>
      <c r="F835" s="9">
        <v>12697</v>
      </c>
      <c r="G835" s="10">
        <v>3346009</v>
      </c>
      <c r="H835" s="10">
        <v>14745890</v>
      </c>
      <c r="I835" s="8">
        <f t="shared" si="48"/>
        <v>1954.9105130584649</v>
      </c>
      <c r="J835" s="8">
        <f t="shared" si="49"/>
        <v>1161.368039694416</v>
      </c>
      <c r="K835" s="10">
        <v>0</v>
      </c>
      <c r="L835" s="10">
        <v>101429475</v>
      </c>
      <c r="M835" s="8">
        <f t="shared" si="50"/>
        <v>13446.83481373459</v>
      </c>
      <c r="N835" s="8">
        <f t="shared" si="51"/>
        <v>7988.4598724108055</v>
      </c>
    </row>
    <row r="836" spans="2:14" ht="13.5">
      <c r="B836" s="6" t="s">
        <v>860</v>
      </c>
      <c r="C836" s="6">
        <v>5</v>
      </c>
      <c r="D836" s="6" t="s">
        <v>930</v>
      </c>
      <c r="E836" s="9">
        <v>15107</v>
      </c>
      <c r="F836" s="9">
        <v>27069</v>
      </c>
      <c r="G836" s="10">
        <v>326628779</v>
      </c>
      <c r="H836" s="10">
        <v>97514000</v>
      </c>
      <c r="I836" s="8">
        <f t="shared" si="48"/>
        <v>6454.888462302244</v>
      </c>
      <c r="J836" s="8">
        <f t="shared" si="49"/>
        <v>3602.423436403266</v>
      </c>
      <c r="K836" s="10">
        <v>0</v>
      </c>
      <c r="L836" s="10">
        <v>202340275</v>
      </c>
      <c r="M836" s="8">
        <f t="shared" si="50"/>
        <v>13393.809161315947</v>
      </c>
      <c r="N836" s="8">
        <f t="shared" si="51"/>
        <v>7474.981528685951</v>
      </c>
    </row>
    <row r="837" spans="2:14" ht="13.5">
      <c r="B837" s="6" t="s">
        <v>860</v>
      </c>
      <c r="C837" s="6">
        <v>6</v>
      </c>
      <c r="D837" s="6" t="s">
        <v>929</v>
      </c>
      <c r="E837" s="9">
        <v>7875</v>
      </c>
      <c r="F837" s="9">
        <v>13650</v>
      </c>
      <c r="G837" s="10">
        <v>201658740</v>
      </c>
      <c r="H837" s="10">
        <v>0</v>
      </c>
      <c r="I837" s="8">
        <f aca="true" t="shared" si="52" ref="I837:I900">H837/E837</f>
        <v>0</v>
      </c>
      <c r="J837" s="8">
        <f aca="true" t="shared" si="53" ref="J837:J900">H837/F837</f>
        <v>0</v>
      </c>
      <c r="K837" s="10">
        <v>0</v>
      </c>
      <c r="L837" s="10">
        <v>129131426</v>
      </c>
      <c r="M837" s="8">
        <f aca="true" t="shared" si="54" ref="M837:M900">L837/E837</f>
        <v>16397.6413968254</v>
      </c>
      <c r="N837" s="8">
        <f aca="true" t="shared" si="55" ref="N837:N900">L837/F837</f>
        <v>9460.17772893773</v>
      </c>
    </row>
    <row r="838" spans="2:14" ht="13.5">
      <c r="B838" s="6" t="s">
        <v>860</v>
      </c>
      <c r="C838" s="6">
        <v>7</v>
      </c>
      <c r="D838" s="6" t="s">
        <v>928</v>
      </c>
      <c r="E838" s="9">
        <v>7693</v>
      </c>
      <c r="F838" s="9">
        <v>14117</v>
      </c>
      <c r="G838" s="10">
        <v>185583336</v>
      </c>
      <c r="H838" s="10">
        <v>3840000</v>
      </c>
      <c r="I838" s="8">
        <f t="shared" si="52"/>
        <v>499.1550760431561</v>
      </c>
      <c r="J838" s="8">
        <f t="shared" si="53"/>
        <v>272.01246723808174</v>
      </c>
      <c r="K838" s="10">
        <v>0</v>
      </c>
      <c r="L838" s="10">
        <v>528106000</v>
      </c>
      <c r="M838" s="8">
        <f t="shared" si="54"/>
        <v>68647.60171584558</v>
      </c>
      <c r="N838" s="8">
        <f t="shared" si="55"/>
        <v>37409.222922717294</v>
      </c>
    </row>
    <row r="839" spans="2:14" ht="13.5">
      <c r="B839" s="6" t="s">
        <v>860</v>
      </c>
      <c r="C839" s="6">
        <v>8</v>
      </c>
      <c r="D839" s="6" t="s">
        <v>927</v>
      </c>
      <c r="E839" s="9">
        <v>7225</v>
      </c>
      <c r="F839" s="9">
        <v>13088</v>
      </c>
      <c r="G839" s="10">
        <v>121026293</v>
      </c>
      <c r="H839" s="10">
        <v>0</v>
      </c>
      <c r="I839" s="8">
        <f t="shared" si="52"/>
        <v>0</v>
      </c>
      <c r="J839" s="8">
        <f t="shared" si="53"/>
        <v>0</v>
      </c>
      <c r="K839" s="10">
        <v>0</v>
      </c>
      <c r="L839" s="10">
        <v>497863474</v>
      </c>
      <c r="M839" s="8">
        <f t="shared" si="54"/>
        <v>68908.43930795848</v>
      </c>
      <c r="N839" s="8">
        <f t="shared" si="55"/>
        <v>38039.69086185819</v>
      </c>
    </row>
    <row r="840" spans="2:14" ht="13.5">
      <c r="B840" s="6" t="s">
        <v>860</v>
      </c>
      <c r="C840" s="6">
        <v>9</v>
      </c>
      <c r="D840" s="6" t="s">
        <v>926</v>
      </c>
      <c r="E840" s="9">
        <v>10309</v>
      </c>
      <c r="F840" s="9">
        <v>18259</v>
      </c>
      <c r="G840" s="10">
        <v>2774772</v>
      </c>
      <c r="H840" s="10">
        <v>0</v>
      </c>
      <c r="I840" s="8">
        <f t="shared" si="52"/>
        <v>0</v>
      </c>
      <c r="J840" s="8">
        <f t="shared" si="53"/>
        <v>0</v>
      </c>
      <c r="K840" s="10">
        <v>0</v>
      </c>
      <c r="L840" s="10">
        <v>567765000</v>
      </c>
      <c r="M840" s="8">
        <f t="shared" si="54"/>
        <v>55074.69201668445</v>
      </c>
      <c r="N840" s="8">
        <f t="shared" si="55"/>
        <v>31095.076400679118</v>
      </c>
    </row>
    <row r="841" spans="2:14" ht="13.5">
      <c r="B841" s="6" t="s">
        <v>860</v>
      </c>
      <c r="C841" s="6">
        <v>10</v>
      </c>
      <c r="D841" s="6" t="s">
        <v>925</v>
      </c>
      <c r="E841" s="9">
        <v>4792</v>
      </c>
      <c r="F841" s="9">
        <v>8375</v>
      </c>
      <c r="G841" s="10">
        <v>2381150</v>
      </c>
      <c r="H841" s="10">
        <v>0</v>
      </c>
      <c r="I841" s="8">
        <f t="shared" si="52"/>
        <v>0</v>
      </c>
      <c r="J841" s="8">
        <f t="shared" si="53"/>
        <v>0</v>
      </c>
      <c r="K841" s="10">
        <v>0</v>
      </c>
      <c r="L841" s="10">
        <v>107874986</v>
      </c>
      <c r="M841" s="8">
        <f t="shared" si="54"/>
        <v>22511.4745409015</v>
      </c>
      <c r="N841" s="8">
        <f t="shared" si="55"/>
        <v>12880.595343283581</v>
      </c>
    </row>
    <row r="842" spans="2:14" ht="13.5">
      <c r="B842" s="6" t="s">
        <v>860</v>
      </c>
      <c r="C842" s="6">
        <v>11</v>
      </c>
      <c r="D842" s="6" t="s">
        <v>924</v>
      </c>
      <c r="E842" s="9">
        <v>7305</v>
      </c>
      <c r="F842" s="9">
        <v>14465</v>
      </c>
      <c r="G842" s="10">
        <v>155087134</v>
      </c>
      <c r="H842" s="10">
        <v>201000000</v>
      </c>
      <c r="I842" s="8">
        <f t="shared" si="52"/>
        <v>27515.40041067762</v>
      </c>
      <c r="J842" s="8">
        <f t="shared" si="53"/>
        <v>13895.610093328725</v>
      </c>
      <c r="K842" s="10">
        <v>0</v>
      </c>
      <c r="L842" s="10">
        <v>106958</v>
      </c>
      <c r="M842" s="8">
        <f t="shared" si="54"/>
        <v>14.641752224503765</v>
      </c>
      <c r="N842" s="8">
        <f t="shared" si="55"/>
        <v>7.394262011752506</v>
      </c>
    </row>
    <row r="843" spans="2:14" ht="13.5">
      <c r="B843" s="6" t="s">
        <v>860</v>
      </c>
      <c r="C843" s="6">
        <v>12</v>
      </c>
      <c r="D843" s="6" t="s">
        <v>923</v>
      </c>
      <c r="E843" s="9">
        <v>4720</v>
      </c>
      <c r="F843" s="9">
        <v>8017</v>
      </c>
      <c r="G843" s="10">
        <v>123985930</v>
      </c>
      <c r="H843" s="10">
        <v>0</v>
      </c>
      <c r="I843" s="8">
        <f t="shared" si="52"/>
        <v>0</v>
      </c>
      <c r="J843" s="8">
        <f t="shared" si="53"/>
        <v>0</v>
      </c>
      <c r="K843" s="10">
        <v>0</v>
      </c>
      <c r="L843" s="10">
        <v>271790775</v>
      </c>
      <c r="M843" s="8">
        <f t="shared" si="54"/>
        <v>57582.79131355932</v>
      </c>
      <c r="N843" s="8">
        <f t="shared" si="55"/>
        <v>33901.80553823126</v>
      </c>
    </row>
    <row r="844" spans="2:14" ht="13.5">
      <c r="B844" s="6" t="s">
        <v>860</v>
      </c>
      <c r="C844" s="6">
        <v>13</v>
      </c>
      <c r="D844" s="6" t="s">
        <v>922</v>
      </c>
      <c r="E844" s="9">
        <v>3616</v>
      </c>
      <c r="F844" s="9">
        <v>6724</v>
      </c>
      <c r="G844" s="10">
        <v>7349828</v>
      </c>
      <c r="H844" s="10">
        <v>0</v>
      </c>
      <c r="I844" s="8">
        <f t="shared" si="52"/>
        <v>0</v>
      </c>
      <c r="J844" s="8">
        <f t="shared" si="53"/>
        <v>0</v>
      </c>
      <c r="K844" s="10">
        <v>0</v>
      </c>
      <c r="L844" s="10">
        <v>495395945</v>
      </c>
      <c r="M844" s="8">
        <f t="shared" si="54"/>
        <v>137001.09098451328</v>
      </c>
      <c r="N844" s="8">
        <f t="shared" si="55"/>
        <v>73675.78004164188</v>
      </c>
    </row>
    <row r="845" spans="2:14" ht="13.5">
      <c r="B845" s="6" t="s">
        <v>860</v>
      </c>
      <c r="C845" s="6">
        <v>14</v>
      </c>
      <c r="D845" s="6" t="s">
        <v>921</v>
      </c>
      <c r="E845" s="9">
        <v>8479</v>
      </c>
      <c r="F845" s="9">
        <v>15153</v>
      </c>
      <c r="G845" s="10">
        <v>165811265</v>
      </c>
      <c r="H845" s="10">
        <v>29253704</v>
      </c>
      <c r="I845" s="8">
        <f t="shared" si="52"/>
        <v>3450.136100955301</v>
      </c>
      <c r="J845" s="8">
        <f t="shared" si="53"/>
        <v>1930.5552695835809</v>
      </c>
      <c r="K845" s="10">
        <v>0</v>
      </c>
      <c r="L845" s="10">
        <v>218271366</v>
      </c>
      <c r="M845" s="8">
        <f t="shared" si="54"/>
        <v>25742.583559382</v>
      </c>
      <c r="N845" s="8">
        <f t="shared" si="55"/>
        <v>14404.498515145515</v>
      </c>
    </row>
    <row r="846" spans="2:14" ht="13.5">
      <c r="B846" s="6" t="s">
        <v>860</v>
      </c>
      <c r="C846" s="6">
        <v>15</v>
      </c>
      <c r="D846" s="6" t="s">
        <v>920</v>
      </c>
      <c r="E846" s="9">
        <v>9651</v>
      </c>
      <c r="F846" s="9">
        <v>17636</v>
      </c>
      <c r="G846" s="10">
        <v>49140851</v>
      </c>
      <c r="H846" s="10">
        <v>22961047</v>
      </c>
      <c r="I846" s="8">
        <f t="shared" si="52"/>
        <v>2379.136566158947</v>
      </c>
      <c r="J846" s="8">
        <f t="shared" si="53"/>
        <v>1301.9418802449536</v>
      </c>
      <c r="K846" s="10">
        <v>0</v>
      </c>
      <c r="L846" s="10">
        <v>0</v>
      </c>
      <c r="M846" s="8">
        <f t="shared" si="54"/>
        <v>0</v>
      </c>
      <c r="N846" s="8">
        <f t="shared" si="55"/>
        <v>0</v>
      </c>
    </row>
    <row r="847" spans="2:14" ht="13.5">
      <c r="B847" s="6" t="s">
        <v>860</v>
      </c>
      <c r="C847" s="6">
        <v>16</v>
      </c>
      <c r="D847" s="6" t="s">
        <v>919</v>
      </c>
      <c r="E847" s="9">
        <v>8823</v>
      </c>
      <c r="F847" s="9">
        <v>15482</v>
      </c>
      <c r="G847" s="10">
        <v>7367186</v>
      </c>
      <c r="H847" s="10">
        <v>10525543</v>
      </c>
      <c r="I847" s="8">
        <f t="shared" si="52"/>
        <v>1192.9664513204125</v>
      </c>
      <c r="J847" s="8">
        <f t="shared" si="53"/>
        <v>679.8568014468415</v>
      </c>
      <c r="K847" s="10">
        <v>0</v>
      </c>
      <c r="L847" s="10">
        <v>12210266</v>
      </c>
      <c r="M847" s="8">
        <f t="shared" si="54"/>
        <v>1383.9131814575542</v>
      </c>
      <c r="N847" s="8">
        <f t="shared" si="55"/>
        <v>788.6749773931017</v>
      </c>
    </row>
    <row r="848" spans="2:14" ht="13.5">
      <c r="B848" s="6" t="s">
        <v>860</v>
      </c>
      <c r="C848" s="6">
        <v>17</v>
      </c>
      <c r="D848" s="6" t="s">
        <v>918</v>
      </c>
      <c r="E848" s="9">
        <v>14926</v>
      </c>
      <c r="F848" s="9">
        <v>26801</v>
      </c>
      <c r="G848" s="10">
        <v>188562479</v>
      </c>
      <c r="H848" s="10">
        <v>45232659</v>
      </c>
      <c r="I848" s="8">
        <f t="shared" si="52"/>
        <v>3030.460873643307</v>
      </c>
      <c r="J848" s="8">
        <f t="shared" si="53"/>
        <v>1687.722808850416</v>
      </c>
      <c r="K848" s="10">
        <v>0</v>
      </c>
      <c r="L848" s="10">
        <v>972911000</v>
      </c>
      <c r="M848" s="8">
        <f t="shared" si="54"/>
        <v>65182.29934342758</v>
      </c>
      <c r="N848" s="8">
        <f t="shared" si="55"/>
        <v>36301.294727808665</v>
      </c>
    </row>
    <row r="849" spans="2:14" ht="13.5">
      <c r="B849" s="6" t="s">
        <v>860</v>
      </c>
      <c r="C849" s="6">
        <v>18</v>
      </c>
      <c r="D849" s="6" t="s">
        <v>917</v>
      </c>
      <c r="E849" s="9">
        <v>1952</v>
      </c>
      <c r="F849" s="9">
        <v>3683</v>
      </c>
      <c r="G849" s="10">
        <v>22904887</v>
      </c>
      <c r="H849" s="10">
        <v>0</v>
      </c>
      <c r="I849" s="8">
        <f t="shared" si="52"/>
        <v>0</v>
      </c>
      <c r="J849" s="8">
        <f t="shared" si="53"/>
        <v>0</v>
      </c>
      <c r="K849" s="10">
        <v>0</v>
      </c>
      <c r="L849" s="10">
        <v>94724920</v>
      </c>
      <c r="M849" s="8">
        <f t="shared" si="54"/>
        <v>48527.110655737706</v>
      </c>
      <c r="N849" s="8">
        <f t="shared" si="55"/>
        <v>25719.500407276675</v>
      </c>
    </row>
    <row r="850" spans="2:14" ht="13.5">
      <c r="B850" s="6" t="s">
        <v>860</v>
      </c>
      <c r="C850" s="6">
        <v>19</v>
      </c>
      <c r="D850" s="6" t="s">
        <v>916</v>
      </c>
      <c r="E850" s="9">
        <v>872</v>
      </c>
      <c r="F850" s="9">
        <v>1634</v>
      </c>
      <c r="G850" s="10">
        <v>16575812</v>
      </c>
      <c r="H850" s="10">
        <v>1394877</v>
      </c>
      <c r="I850" s="8">
        <f t="shared" si="52"/>
        <v>1599.6295871559632</v>
      </c>
      <c r="J850" s="8">
        <f t="shared" si="53"/>
        <v>853.6578947368421</v>
      </c>
      <c r="K850" s="10">
        <v>0</v>
      </c>
      <c r="L850" s="10">
        <v>50828345</v>
      </c>
      <c r="M850" s="8">
        <f t="shared" si="54"/>
        <v>58289.38646788991</v>
      </c>
      <c r="N850" s="8">
        <f t="shared" si="55"/>
        <v>31106.69828641371</v>
      </c>
    </row>
    <row r="851" spans="2:14" ht="13.5">
      <c r="B851" s="6" t="s">
        <v>860</v>
      </c>
      <c r="C851" s="6">
        <v>20</v>
      </c>
      <c r="D851" s="6" t="s">
        <v>526</v>
      </c>
      <c r="E851" s="9">
        <v>876</v>
      </c>
      <c r="F851" s="9">
        <v>2635</v>
      </c>
      <c r="G851" s="10">
        <v>10762535</v>
      </c>
      <c r="H851" s="10">
        <v>0</v>
      </c>
      <c r="I851" s="8">
        <f t="shared" si="52"/>
        <v>0</v>
      </c>
      <c r="J851" s="8">
        <f t="shared" si="53"/>
        <v>0</v>
      </c>
      <c r="K851" s="10">
        <v>0</v>
      </c>
      <c r="L851" s="10">
        <v>156642378</v>
      </c>
      <c r="M851" s="8">
        <f t="shared" si="54"/>
        <v>178815.5</v>
      </c>
      <c r="N851" s="8">
        <f t="shared" si="55"/>
        <v>59446.82277039848</v>
      </c>
    </row>
    <row r="852" spans="2:14" ht="13.5">
      <c r="B852" s="6" t="s">
        <v>860</v>
      </c>
      <c r="C852" s="6">
        <v>21</v>
      </c>
      <c r="D852" s="6" t="s">
        <v>915</v>
      </c>
      <c r="E852" s="9">
        <v>660</v>
      </c>
      <c r="F852" s="9">
        <v>1690</v>
      </c>
      <c r="G852" s="10">
        <v>40987600</v>
      </c>
      <c r="H852" s="10">
        <v>3055000</v>
      </c>
      <c r="I852" s="8">
        <f t="shared" si="52"/>
        <v>4628.787878787879</v>
      </c>
      <c r="J852" s="8">
        <f t="shared" si="53"/>
        <v>1807.6923076923076</v>
      </c>
      <c r="K852" s="10">
        <v>0</v>
      </c>
      <c r="L852" s="10">
        <v>51209770</v>
      </c>
      <c r="M852" s="8">
        <f t="shared" si="54"/>
        <v>77590.56060606061</v>
      </c>
      <c r="N852" s="8">
        <f t="shared" si="55"/>
        <v>30301.63905325444</v>
      </c>
    </row>
    <row r="853" spans="2:14" ht="13.5">
      <c r="B853" s="6" t="s">
        <v>860</v>
      </c>
      <c r="C853" s="6">
        <v>22</v>
      </c>
      <c r="D853" s="6" t="s">
        <v>914</v>
      </c>
      <c r="E853" s="9">
        <v>220</v>
      </c>
      <c r="F853" s="9">
        <v>434</v>
      </c>
      <c r="G853" s="10">
        <v>7111957</v>
      </c>
      <c r="H853" s="10">
        <v>10964000</v>
      </c>
      <c r="I853" s="8">
        <f t="shared" si="52"/>
        <v>49836.36363636364</v>
      </c>
      <c r="J853" s="8">
        <f t="shared" si="53"/>
        <v>25262.672811059907</v>
      </c>
      <c r="K853" s="10">
        <v>0</v>
      </c>
      <c r="L853" s="10">
        <v>36754574</v>
      </c>
      <c r="M853" s="8">
        <f t="shared" si="54"/>
        <v>167066.24545454545</v>
      </c>
      <c r="N853" s="8">
        <f t="shared" si="55"/>
        <v>84687.95852534562</v>
      </c>
    </row>
    <row r="854" spans="2:14" ht="13.5">
      <c r="B854" s="6" t="s">
        <v>860</v>
      </c>
      <c r="C854" s="6">
        <v>23</v>
      </c>
      <c r="D854" s="6" t="s">
        <v>913</v>
      </c>
      <c r="E854" s="9">
        <v>137</v>
      </c>
      <c r="F854" s="9">
        <v>257</v>
      </c>
      <c r="G854" s="10">
        <v>2065163</v>
      </c>
      <c r="H854" s="10">
        <v>0</v>
      </c>
      <c r="I854" s="8">
        <f t="shared" si="52"/>
        <v>0</v>
      </c>
      <c r="J854" s="8">
        <f t="shared" si="53"/>
        <v>0</v>
      </c>
      <c r="K854" s="10">
        <v>0</v>
      </c>
      <c r="L854" s="10">
        <v>25961000</v>
      </c>
      <c r="M854" s="8">
        <f t="shared" si="54"/>
        <v>189496.3503649635</v>
      </c>
      <c r="N854" s="8">
        <f t="shared" si="55"/>
        <v>101015.56420233463</v>
      </c>
    </row>
    <row r="855" spans="2:14" ht="13.5">
      <c r="B855" s="6" t="s">
        <v>860</v>
      </c>
      <c r="C855" s="6">
        <v>24</v>
      </c>
      <c r="D855" s="6" t="s">
        <v>912</v>
      </c>
      <c r="E855" s="9">
        <v>3866</v>
      </c>
      <c r="F855" s="9">
        <v>7132</v>
      </c>
      <c r="G855" s="10">
        <v>41876101</v>
      </c>
      <c r="H855" s="10">
        <v>52885000</v>
      </c>
      <c r="I855" s="8">
        <f t="shared" si="52"/>
        <v>13679.513709260218</v>
      </c>
      <c r="J855" s="8">
        <f t="shared" si="53"/>
        <v>7415.171060011217</v>
      </c>
      <c r="K855" s="10">
        <v>0</v>
      </c>
      <c r="L855" s="10">
        <v>58533403</v>
      </c>
      <c r="M855" s="8">
        <f t="shared" si="54"/>
        <v>15140.559493016037</v>
      </c>
      <c r="N855" s="8">
        <f t="shared" si="55"/>
        <v>8207.15128996074</v>
      </c>
    </row>
    <row r="856" spans="2:14" ht="13.5">
      <c r="B856" s="6" t="s">
        <v>860</v>
      </c>
      <c r="C856" s="6">
        <v>25</v>
      </c>
      <c r="D856" s="6" t="s">
        <v>911</v>
      </c>
      <c r="E856" s="9">
        <v>2419</v>
      </c>
      <c r="F856" s="9">
        <v>4466</v>
      </c>
      <c r="G856" s="10">
        <v>102628847</v>
      </c>
      <c r="H856" s="10">
        <v>17619000</v>
      </c>
      <c r="I856" s="8">
        <f t="shared" si="52"/>
        <v>7283.58825961141</v>
      </c>
      <c r="J856" s="8">
        <f t="shared" si="53"/>
        <v>3945.141065830721</v>
      </c>
      <c r="K856" s="10">
        <v>0</v>
      </c>
      <c r="L856" s="10">
        <v>66870000</v>
      </c>
      <c r="M856" s="8">
        <f t="shared" si="54"/>
        <v>27643.654402645723</v>
      </c>
      <c r="N856" s="8">
        <f t="shared" si="55"/>
        <v>14973.130317957904</v>
      </c>
    </row>
    <row r="857" spans="2:14" ht="13.5">
      <c r="B857" s="6" t="s">
        <v>860</v>
      </c>
      <c r="C857" s="6">
        <v>26</v>
      </c>
      <c r="D857" s="6" t="s">
        <v>910</v>
      </c>
      <c r="E857" s="9">
        <v>1264</v>
      </c>
      <c r="F857" s="9">
        <v>2335</v>
      </c>
      <c r="G857" s="10">
        <v>11795556</v>
      </c>
      <c r="H857" s="10">
        <v>2137000</v>
      </c>
      <c r="I857" s="8">
        <f t="shared" si="52"/>
        <v>1690.6645569620252</v>
      </c>
      <c r="J857" s="8">
        <f t="shared" si="53"/>
        <v>915.203426124197</v>
      </c>
      <c r="K857" s="10">
        <v>0</v>
      </c>
      <c r="L857" s="10">
        <v>191745304</v>
      </c>
      <c r="M857" s="8">
        <f t="shared" si="54"/>
        <v>151697.2341772152</v>
      </c>
      <c r="N857" s="8">
        <f t="shared" si="55"/>
        <v>82117.90321199143</v>
      </c>
    </row>
    <row r="858" spans="2:14" ht="13.5">
      <c r="B858" s="6" t="s">
        <v>860</v>
      </c>
      <c r="C858" s="6">
        <v>27</v>
      </c>
      <c r="D858" s="6" t="s">
        <v>909</v>
      </c>
      <c r="E858" s="9">
        <v>1150</v>
      </c>
      <c r="F858" s="9">
        <v>2088</v>
      </c>
      <c r="G858" s="10">
        <v>45359977</v>
      </c>
      <c r="H858" s="10">
        <v>0</v>
      </c>
      <c r="I858" s="8">
        <f t="shared" si="52"/>
        <v>0</v>
      </c>
      <c r="J858" s="8">
        <f t="shared" si="53"/>
        <v>0</v>
      </c>
      <c r="K858" s="10">
        <v>0</v>
      </c>
      <c r="L858" s="10">
        <v>76678624</v>
      </c>
      <c r="M858" s="8">
        <f t="shared" si="54"/>
        <v>66677.06434782609</v>
      </c>
      <c r="N858" s="8">
        <f t="shared" si="55"/>
        <v>36723.47892720307</v>
      </c>
    </row>
    <row r="859" spans="2:14" ht="13.5">
      <c r="B859" s="6" t="s">
        <v>860</v>
      </c>
      <c r="C859" s="6">
        <v>28</v>
      </c>
      <c r="D859" s="6" t="s">
        <v>908</v>
      </c>
      <c r="E859" s="9">
        <v>4677</v>
      </c>
      <c r="F859" s="9">
        <v>8522</v>
      </c>
      <c r="G859" s="10">
        <v>229999402</v>
      </c>
      <c r="H859" s="10">
        <v>100000000</v>
      </c>
      <c r="I859" s="8">
        <f t="shared" si="52"/>
        <v>21381.227282446012</v>
      </c>
      <c r="J859" s="8">
        <f t="shared" si="53"/>
        <v>11734.334663224596</v>
      </c>
      <c r="K859" s="10">
        <v>0</v>
      </c>
      <c r="L859" s="10">
        <v>308075147</v>
      </c>
      <c r="M859" s="8">
        <f t="shared" si="54"/>
        <v>65870.24738079966</v>
      </c>
      <c r="N859" s="8">
        <f t="shared" si="55"/>
        <v>36150.568763201125</v>
      </c>
    </row>
    <row r="860" spans="2:14" ht="13.5">
      <c r="B860" s="6" t="s">
        <v>860</v>
      </c>
      <c r="C860" s="6">
        <v>29</v>
      </c>
      <c r="D860" s="6" t="s">
        <v>907</v>
      </c>
      <c r="E860" s="9">
        <v>749</v>
      </c>
      <c r="F860" s="9">
        <v>1331</v>
      </c>
      <c r="G860" s="10">
        <v>54024339</v>
      </c>
      <c r="H860" s="10">
        <v>0</v>
      </c>
      <c r="I860" s="8">
        <f t="shared" si="52"/>
        <v>0</v>
      </c>
      <c r="J860" s="8">
        <f t="shared" si="53"/>
        <v>0</v>
      </c>
      <c r="K860" s="10">
        <v>0</v>
      </c>
      <c r="L860" s="10">
        <v>124543845</v>
      </c>
      <c r="M860" s="8">
        <f t="shared" si="54"/>
        <v>166280.16688918558</v>
      </c>
      <c r="N860" s="8">
        <f t="shared" si="55"/>
        <v>93571.63410969196</v>
      </c>
    </row>
    <row r="861" spans="2:14" ht="13.5">
      <c r="B861" s="6" t="s">
        <v>860</v>
      </c>
      <c r="C861" s="6">
        <v>30</v>
      </c>
      <c r="D861" s="6" t="s">
        <v>906</v>
      </c>
      <c r="E861" s="9">
        <v>2359</v>
      </c>
      <c r="F861" s="9">
        <v>4291</v>
      </c>
      <c r="G861" s="10">
        <v>24720912</v>
      </c>
      <c r="H861" s="10">
        <v>0</v>
      </c>
      <c r="I861" s="8">
        <f t="shared" si="52"/>
        <v>0</v>
      </c>
      <c r="J861" s="8">
        <f t="shared" si="53"/>
        <v>0</v>
      </c>
      <c r="K861" s="10">
        <v>0</v>
      </c>
      <c r="L861" s="10">
        <v>175865839</v>
      </c>
      <c r="M861" s="8">
        <f t="shared" si="54"/>
        <v>74551.01271725308</v>
      </c>
      <c r="N861" s="8">
        <f t="shared" si="55"/>
        <v>40984.814495455605</v>
      </c>
    </row>
    <row r="862" spans="2:14" ht="13.5">
      <c r="B862" s="6" t="s">
        <v>860</v>
      </c>
      <c r="C862" s="6">
        <v>31</v>
      </c>
      <c r="D862" s="6" t="s">
        <v>905</v>
      </c>
      <c r="E862" s="9">
        <v>3355</v>
      </c>
      <c r="F862" s="9">
        <v>5712</v>
      </c>
      <c r="G862" s="10">
        <v>65317350</v>
      </c>
      <c r="H862" s="10">
        <v>0</v>
      </c>
      <c r="I862" s="8">
        <f t="shared" si="52"/>
        <v>0</v>
      </c>
      <c r="J862" s="8">
        <f t="shared" si="53"/>
        <v>0</v>
      </c>
      <c r="K862" s="10">
        <v>0</v>
      </c>
      <c r="L862" s="10">
        <v>81021027</v>
      </c>
      <c r="M862" s="8">
        <f t="shared" si="54"/>
        <v>24149.33740685544</v>
      </c>
      <c r="N862" s="8">
        <f t="shared" si="55"/>
        <v>14184.353466386554</v>
      </c>
    </row>
    <row r="863" spans="2:14" ht="13.5">
      <c r="B863" s="6" t="s">
        <v>860</v>
      </c>
      <c r="C863" s="6">
        <v>32</v>
      </c>
      <c r="D863" s="6" t="s">
        <v>904</v>
      </c>
      <c r="E863" s="9">
        <v>2283</v>
      </c>
      <c r="F863" s="9">
        <v>4103</v>
      </c>
      <c r="G863" s="10">
        <v>101615895</v>
      </c>
      <c r="H863" s="10">
        <v>117000000</v>
      </c>
      <c r="I863" s="8">
        <f t="shared" si="52"/>
        <v>51248.35742444152</v>
      </c>
      <c r="J863" s="8">
        <f t="shared" si="53"/>
        <v>28515.720204728248</v>
      </c>
      <c r="K863" s="10">
        <v>0</v>
      </c>
      <c r="L863" s="10">
        <v>71229508</v>
      </c>
      <c r="M863" s="8">
        <f t="shared" si="54"/>
        <v>31199.959702146298</v>
      </c>
      <c r="N863" s="8">
        <f t="shared" si="55"/>
        <v>17360.34803802096</v>
      </c>
    </row>
    <row r="864" spans="2:14" ht="13.5">
      <c r="B864" s="6" t="s">
        <v>860</v>
      </c>
      <c r="C864" s="6">
        <v>33</v>
      </c>
      <c r="D864" s="6" t="s">
        <v>903</v>
      </c>
      <c r="E864" s="9">
        <v>1382</v>
      </c>
      <c r="F864" s="9">
        <v>2676</v>
      </c>
      <c r="G864" s="10">
        <v>2082396</v>
      </c>
      <c r="H864" s="10">
        <v>9963670</v>
      </c>
      <c r="I864" s="8">
        <f t="shared" si="52"/>
        <v>7209.602026049204</v>
      </c>
      <c r="J864" s="8">
        <f t="shared" si="53"/>
        <v>3723.3445440956652</v>
      </c>
      <c r="K864" s="10">
        <v>0</v>
      </c>
      <c r="L864" s="10">
        <v>34305816</v>
      </c>
      <c r="M864" s="8">
        <f t="shared" si="54"/>
        <v>24823.31114327062</v>
      </c>
      <c r="N864" s="8">
        <f t="shared" si="55"/>
        <v>12819.811659192825</v>
      </c>
    </row>
    <row r="865" spans="2:14" ht="13.5">
      <c r="B865" s="6" t="s">
        <v>860</v>
      </c>
      <c r="C865" s="6">
        <v>34</v>
      </c>
      <c r="D865" s="6" t="s">
        <v>902</v>
      </c>
      <c r="E865" s="9">
        <v>3264</v>
      </c>
      <c r="F865" s="9">
        <v>5771</v>
      </c>
      <c r="G865" s="10">
        <v>37362975</v>
      </c>
      <c r="H865" s="10">
        <v>0</v>
      </c>
      <c r="I865" s="8">
        <f t="shared" si="52"/>
        <v>0</v>
      </c>
      <c r="J865" s="8">
        <f t="shared" si="53"/>
        <v>0</v>
      </c>
      <c r="K865" s="10">
        <v>0</v>
      </c>
      <c r="L865" s="10">
        <v>76274992</v>
      </c>
      <c r="M865" s="8">
        <f t="shared" si="54"/>
        <v>23368.563725490196</v>
      </c>
      <c r="N865" s="8">
        <f t="shared" si="55"/>
        <v>13216.945416738867</v>
      </c>
    </row>
    <row r="866" spans="2:14" ht="13.5">
      <c r="B866" s="6" t="s">
        <v>860</v>
      </c>
      <c r="C866" s="6">
        <v>35</v>
      </c>
      <c r="D866" s="6" t="s">
        <v>901</v>
      </c>
      <c r="E866" s="9">
        <v>3451</v>
      </c>
      <c r="F866" s="9">
        <v>6295</v>
      </c>
      <c r="G866" s="10">
        <v>44676551</v>
      </c>
      <c r="H866" s="10">
        <v>0</v>
      </c>
      <c r="I866" s="8">
        <f t="shared" si="52"/>
        <v>0</v>
      </c>
      <c r="J866" s="8">
        <f t="shared" si="53"/>
        <v>0</v>
      </c>
      <c r="K866" s="10">
        <v>0</v>
      </c>
      <c r="L866" s="10">
        <v>182215353</v>
      </c>
      <c r="M866" s="8">
        <f t="shared" si="54"/>
        <v>52800.7397855694</v>
      </c>
      <c r="N866" s="8">
        <f t="shared" si="55"/>
        <v>28946.044956314534</v>
      </c>
    </row>
    <row r="867" spans="2:14" ht="13.5">
      <c r="B867" s="6" t="s">
        <v>860</v>
      </c>
      <c r="C867" s="6">
        <v>36</v>
      </c>
      <c r="D867" s="6" t="s">
        <v>900</v>
      </c>
      <c r="E867" s="9">
        <v>1452</v>
      </c>
      <c r="F867" s="9">
        <v>2616</v>
      </c>
      <c r="G867" s="10">
        <v>63381746</v>
      </c>
      <c r="H867" s="10">
        <v>0</v>
      </c>
      <c r="I867" s="8">
        <f t="shared" si="52"/>
        <v>0</v>
      </c>
      <c r="J867" s="8">
        <f t="shared" si="53"/>
        <v>0</v>
      </c>
      <c r="K867" s="10">
        <v>0</v>
      </c>
      <c r="L867" s="10">
        <v>97760355</v>
      </c>
      <c r="M867" s="8">
        <f t="shared" si="54"/>
        <v>67328.06818181818</v>
      </c>
      <c r="N867" s="8">
        <f t="shared" si="55"/>
        <v>37370.16628440367</v>
      </c>
    </row>
    <row r="868" spans="2:14" ht="13.5">
      <c r="B868" s="6" t="s">
        <v>860</v>
      </c>
      <c r="C868" s="6">
        <v>37</v>
      </c>
      <c r="D868" s="6" t="s">
        <v>899</v>
      </c>
      <c r="E868" s="9">
        <v>1937</v>
      </c>
      <c r="F868" s="9">
        <v>3500</v>
      </c>
      <c r="G868" s="10">
        <v>10767526</v>
      </c>
      <c r="H868" s="10">
        <v>5000000</v>
      </c>
      <c r="I868" s="8">
        <f t="shared" si="52"/>
        <v>2581.311306143521</v>
      </c>
      <c r="J868" s="8">
        <f t="shared" si="53"/>
        <v>1428.5714285714287</v>
      </c>
      <c r="K868" s="10">
        <v>0</v>
      </c>
      <c r="L868" s="10">
        <v>132992623</v>
      </c>
      <c r="M868" s="8">
        <f t="shared" si="54"/>
        <v>68659.07227671657</v>
      </c>
      <c r="N868" s="8">
        <f t="shared" si="55"/>
        <v>37997.89228571428</v>
      </c>
    </row>
    <row r="869" spans="2:14" ht="13.5">
      <c r="B869" s="6" t="s">
        <v>860</v>
      </c>
      <c r="C869" s="6">
        <v>38</v>
      </c>
      <c r="D869" s="6" t="s">
        <v>898</v>
      </c>
      <c r="E869" s="9">
        <v>722</v>
      </c>
      <c r="F869" s="9">
        <v>1340</v>
      </c>
      <c r="G869" s="10">
        <v>19034265</v>
      </c>
      <c r="H869" s="10">
        <v>0</v>
      </c>
      <c r="I869" s="8">
        <f t="shared" si="52"/>
        <v>0</v>
      </c>
      <c r="J869" s="8">
        <f t="shared" si="53"/>
        <v>0</v>
      </c>
      <c r="K869" s="10">
        <v>0</v>
      </c>
      <c r="L869" s="10">
        <v>30000000</v>
      </c>
      <c r="M869" s="8">
        <f t="shared" si="54"/>
        <v>41551.246537396124</v>
      </c>
      <c r="N869" s="8">
        <f t="shared" si="55"/>
        <v>22388.059701492537</v>
      </c>
    </row>
    <row r="870" spans="2:14" ht="13.5">
      <c r="B870" s="6" t="s">
        <v>860</v>
      </c>
      <c r="C870" s="6">
        <v>39</v>
      </c>
      <c r="D870" s="6" t="s">
        <v>897</v>
      </c>
      <c r="E870" s="9">
        <v>1175</v>
      </c>
      <c r="F870" s="9">
        <v>2062</v>
      </c>
      <c r="G870" s="10">
        <v>38276644</v>
      </c>
      <c r="H870" s="10">
        <v>0</v>
      </c>
      <c r="I870" s="8">
        <f t="shared" si="52"/>
        <v>0</v>
      </c>
      <c r="J870" s="8">
        <f t="shared" si="53"/>
        <v>0</v>
      </c>
      <c r="K870" s="10">
        <v>0</v>
      </c>
      <c r="L870" s="10">
        <v>25979629</v>
      </c>
      <c r="M870" s="8">
        <f t="shared" si="54"/>
        <v>22110.32255319149</v>
      </c>
      <c r="N870" s="8">
        <f t="shared" si="55"/>
        <v>12599.238118331717</v>
      </c>
    </row>
    <row r="871" spans="2:14" ht="13.5">
      <c r="B871" s="6" t="s">
        <v>860</v>
      </c>
      <c r="C871" s="6">
        <v>40</v>
      </c>
      <c r="D871" s="6" t="s">
        <v>896</v>
      </c>
      <c r="E871" s="9">
        <v>1971</v>
      </c>
      <c r="F871" s="9">
        <v>3236</v>
      </c>
      <c r="G871" s="10">
        <v>36811184</v>
      </c>
      <c r="H871" s="10">
        <v>45000000</v>
      </c>
      <c r="I871" s="8">
        <f t="shared" si="52"/>
        <v>22831.0502283105</v>
      </c>
      <c r="J871" s="8">
        <f t="shared" si="53"/>
        <v>13906.056860321385</v>
      </c>
      <c r="K871" s="10">
        <v>0</v>
      </c>
      <c r="L871" s="10">
        <v>65779526</v>
      </c>
      <c r="M871" s="8">
        <f t="shared" si="54"/>
        <v>33373.681380010144</v>
      </c>
      <c r="N871" s="8">
        <f t="shared" si="55"/>
        <v>20327.418417799752</v>
      </c>
    </row>
    <row r="872" spans="2:14" ht="13.5">
      <c r="B872" s="6" t="s">
        <v>860</v>
      </c>
      <c r="C872" s="6">
        <v>41</v>
      </c>
      <c r="D872" s="6" t="s">
        <v>895</v>
      </c>
      <c r="E872" s="9">
        <v>823</v>
      </c>
      <c r="F872" s="9">
        <v>1262</v>
      </c>
      <c r="G872" s="10">
        <v>23429801</v>
      </c>
      <c r="H872" s="10">
        <v>0</v>
      </c>
      <c r="I872" s="8">
        <f t="shared" si="52"/>
        <v>0</v>
      </c>
      <c r="J872" s="8">
        <f t="shared" si="53"/>
        <v>0</v>
      </c>
      <c r="K872" s="10">
        <v>0</v>
      </c>
      <c r="L872" s="10">
        <v>90766596</v>
      </c>
      <c r="M872" s="8">
        <f t="shared" si="54"/>
        <v>110287.47995139733</v>
      </c>
      <c r="N872" s="8">
        <f t="shared" si="55"/>
        <v>71922.8177496038</v>
      </c>
    </row>
    <row r="873" spans="2:14" ht="13.5">
      <c r="B873" s="6" t="s">
        <v>860</v>
      </c>
      <c r="C873" s="6">
        <v>42</v>
      </c>
      <c r="D873" s="6" t="s">
        <v>894</v>
      </c>
      <c r="E873" s="9">
        <v>707</v>
      </c>
      <c r="F873" s="9">
        <v>1146</v>
      </c>
      <c r="G873" s="10">
        <v>41253694</v>
      </c>
      <c r="H873" s="10">
        <v>0</v>
      </c>
      <c r="I873" s="8">
        <f t="shared" si="52"/>
        <v>0</v>
      </c>
      <c r="J873" s="8">
        <f t="shared" si="53"/>
        <v>0</v>
      </c>
      <c r="K873" s="10">
        <v>0</v>
      </c>
      <c r="L873" s="10">
        <v>128131041</v>
      </c>
      <c r="M873" s="8">
        <f t="shared" si="54"/>
        <v>181232.02404526167</v>
      </c>
      <c r="N873" s="8">
        <f t="shared" si="55"/>
        <v>111807.19109947643</v>
      </c>
    </row>
    <row r="874" spans="2:14" ht="13.5">
      <c r="B874" s="6" t="s">
        <v>860</v>
      </c>
      <c r="C874" s="6">
        <v>43</v>
      </c>
      <c r="D874" s="6" t="s">
        <v>893</v>
      </c>
      <c r="E874" s="9">
        <v>460</v>
      </c>
      <c r="F874" s="9">
        <v>779</v>
      </c>
      <c r="G874" s="10">
        <v>20747656</v>
      </c>
      <c r="H874" s="10">
        <v>1995976</v>
      </c>
      <c r="I874" s="8">
        <f t="shared" si="52"/>
        <v>4339.078260869565</v>
      </c>
      <c r="J874" s="8">
        <f t="shared" si="53"/>
        <v>2562.2284980744544</v>
      </c>
      <c r="K874" s="10">
        <v>0</v>
      </c>
      <c r="L874" s="10">
        <v>78216477</v>
      </c>
      <c r="M874" s="8">
        <f t="shared" si="54"/>
        <v>170035.8195652174</v>
      </c>
      <c r="N874" s="8">
        <f t="shared" si="55"/>
        <v>100406.26059050063</v>
      </c>
    </row>
    <row r="875" spans="2:14" ht="13.5">
      <c r="B875" s="6" t="s">
        <v>860</v>
      </c>
      <c r="C875" s="6">
        <v>44</v>
      </c>
      <c r="D875" s="6" t="s">
        <v>892</v>
      </c>
      <c r="E875" s="9">
        <v>162</v>
      </c>
      <c r="F875" s="9">
        <v>279</v>
      </c>
      <c r="G875" s="10">
        <v>18204248</v>
      </c>
      <c r="H875" s="10">
        <v>0</v>
      </c>
      <c r="I875" s="8">
        <f t="shared" si="52"/>
        <v>0</v>
      </c>
      <c r="J875" s="8">
        <f t="shared" si="53"/>
        <v>0</v>
      </c>
      <c r="K875" s="10">
        <v>0</v>
      </c>
      <c r="L875" s="10">
        <v>34720062</v>
      </c>
      <c r="M875" s="8">
        <f t="shared" si="54"/>
        <v>214321.37037037036</v>
      </c>
      <c r="N875" s="8">
        <f t="shared" si="55"/>
        <v>124444.66666666667</v>
      </c>
    </row>
    <row r="876" spans="2:14" ht="13.5">
      <c r="B876" s="6" t="s">
        <v>860</v>
      </c>
      <c r="C876" s="6">
        <v>45</v>
      </c>
      <c r="D876" s="6" t="s">
        <v>891</v>
      </c>
      <c r="E876" s="9">
        <v>654</v>
      </c>
      <c r="F876" s="9">
        <v>1050</v>
      </c>
      <c r="G876" s="10">
        <v>23207889</v>
      </c>
      <c r="H876" s="10">
        <v>0</v>
      </c>
      <c r="I876" s="8">
        <f t="shared" si="52"/>
        <v>0</v>
      </c>
      <c r="J876" s="8">
        <f t="shared" si="53"/>
        <v>0</v>
      </c>
      <c r="K876" s="10">
        <v>0</v>
      </c>
      <c r="L876" s="10">
        <v>118580488</v>
      </c>
      <c r="M876" s="8">
        <f t="shared" si="54"/>
        <v>181315.73088685016</v>
      </c>
      <c r="N876" s="8">
        <f t="shared" si="55"/>
        <v>112933.79809523809</v>
      </c>
    </row>
    <row r="877" spans="2:14" ht="13.5">
      <c r="B877" s="6" t="s">
        <v>860</v>
      </c>
      <c r="C877" s="6">
        <v>46</v>
      </c>
      <c r="D877" s="6" t="s">
        <v>890</v>
      </c>
      <c r="E877" s="9">
        <v>913</v>
      </c>
      <c r="F877" s="9">
        <v>1591</v>
      </c>
      <c r="G877" s="10">
        <v>38394780</v>
      </c>
      <c r="H877" s="10">
        <v>0</v>
      </c>
      <c r="I877" s="8">
        <f t="shared" si="52"/>
        <v>0</v>
      </c>
      <c r="J877" s="8">
        <f t="shared" si="53"/>
        <v>0</v>
      </c>
      <c r="K877" s="10">
        <v>0</v>
      </c>
      <c r="L877" s="10">
        <v>67605603</v>
      </c>
      <c r="M877" s="8">
        <f t="shared" si="54"/>
        <v>74047.75794085432</v>
      </c>
      <c r="N877" s="8">
        <f t="shared" si="55"/>
        <v>42492.52231301068</v>
      </c>
    </row>
    <row r="878" spans="2:14" ht="13.5">
      <c r="B878" s="6" t="s">
        <v>860</v>
      </c>
      <c r="C878" s="6">
        <v>47</v>
      </c>
      <c r="D878" s="6" t="s">
        <v>889</v>
      </c>
      <c r="E878" s="9">
        <v>466</v>
      </c>
      <c r="F878" s="9">
        <v>801</v>
      </c>
      <c r="G878" s="10">
        <v>28987898</v>
      </c>
      <c r="H878" s="10">
        <v>0</v>
      </c>
      <c r="I878" s="8">
        <f t="shared" si="52"/>
        <v>0</v>
      </c>
      <c r="J878" s="8">
        <f t="shared" si="53"/>
        <v>0</v>
      </c>
      <c r="K878" s="10">
        <v>0</v>
      </c>
      <c r="L878" s="10">
        <v>10465000</v>
      </c>
      <c r="M878" s="8">
        <f t="shared" si="54"/>
        <v>22457.08154506438</v>
      </c>
      <c r="N878" s="8">
        <f t="shared" si="55"/>
        <v>13064.918851435705</v>
      </c>
    </row>
    <row r="879" spans="2:14" ht="13.5">
      <c r="B879" s="6" t="s">
        <v>860</v>
      </c>
      <c r="C879" s="6">
        <v>48</v>
      </c>
      <c r="D879" s="6" t="s">
        <v>888</v>
      </c>
      <c r="E879" s="9">
        <v>336</v>
      </c>
      <c r="F879" s="9">
        <v>619</v>
      </c>
      <c r="G879" s="10">
        <v>2797589</v>
      </c>
      <c r="H879" s="10">
        <v>0</v>
      </c>
      <c r="I879" s="8">
        <f t="shared" si="52"/>
        <v>0</v>
      </c>
      <c r="J879" s="8">
        <f t="shared" si="53"/>
        <v>0</v>
      </c>
      <c r="K879" s="10">
        <v>0</v>
      </c>
      <c r="L879" s="10">
        <v>70165000</v>
      </c>
      <c r="M879" s="8">
        <f t="shared" si="54"/>
        <v>208824.40476190476</v>
      </c>
      <c r="N879" s="8">
        <f t="shared" si="55"/>
        <v>113352.18093699515</v>
      </c>
    </row>
    <row r="880" spans="2:14" ht="13.5">
      <c r="B880" s="6" t="s">
        <v>860</v>
      </c>
      <c r="C880" s="6">
        <v>49</v>
      </c>
      <c r="D880" s="6" t="s">
        <v>887</v>
      </c>
      <c r="E880" s="9">
        <v>1269</v>
      </c>
      <c r="F880" s="9">
        <v>2609</v>
      </c>
      <c r="G880" s="10">
        <v>45959274</v>
      </c>
      <c r="H880" s="10">
        <v>3371815</v>
      </c>
      <c r="I880" s="8">
        <f t="shared" si="52"/>
        <v>2657.064617809299</v>
      </c>
      <c r="J880" s="8">
        <f t="shared" si="53"/>
        <v>1292.3783058643157</v>
      </c>
      <c r="K880" s="10">
        <v>0</v>
      </c>
      <c r="L880" s="10">
        <v>53669000</v>
      </c>
      <c r="M880" s="8">
        <f t="shared" si="54"/>
        <v>42292.35618597321</v>
      </c>
      <c r="N880" s="8">
        <f t="shared" si="55"/>
        <v>20570.716749712534</v>
      </c>
    </row>
    <row r="881" spans="2:14" ht="13.5">
      <c r="B881" s="6" t="s">
        <v>860</v>
      </c>
      <c r="C881" s="6">
        <v>50</v>
      </c>
      <c r="D881" s="6" t="s">
        <v>886</v>
      </c>
      <c r="E881" s="9">
        <v>658</v>
      </c>
      <c r="F881" s="9">
        <v>1334</v>
      </c>
      <c r="G881" s="10">
        <v>16119395</v>
      </c>
      <c r="H881" s="10">
        <v>0</v>
      </c>
      <c r="I881" s="8">
        <f t="shared" si="52"/>
        <v>0</v>
      </c>
      <c r="J881" s="8">
        <f t="shared" si="53"/>
        <v>0</v>
      </c>
      <c r="K881" s="10">
        <v>0</v>
      </c>
      <c r="L881" s="10">
        <v>58579425</v>
      </c>
      <c r="M881" s="8">
        <f t="shared" si="54"/>
        <v>89026.48176291793</v>
      </c>
      <c r="N881" s="8">
        <f t="shared" si="55"/>
        <v>43912.61244377811</v>
      </c>
    </row>
    <row r="882" spans="2:14" ht="13.5">
      <c r="B882" s="6" t="s">
        <v>860</v>
      </c>
      <c r="C882" s="6">
        <v>51</v>
      </c>
      <c r="D882" s="6" t="s">
        <v>885</v>
      </c>
      <c r="E882" s="9">
        <v>14439</v>
      </c>
      <c r="F882" s="9">
        <v>25646</v>
      </c>
      <c r="G882" s="10">
        <v>129638362</v>
      </c>
      <c r="H882" s="10">
        <v>64846432</v>
      </c>
      <c r="I882" s="8">
        <f t="shared" si="52"/>
        <v>4491.061153819516</v>
      </c>
      <c r="J882" s="8">
        <f t="shared" si="53"/>
        <v>2528.5203150588786</v>
      </c>
      <c r="K882" s="10">
        <v>0</v>
      </c>
      <c r="L882" s="10">
        <v>1032144353</v>
      </c>
      <c r="M882" s="8">
        <f t="shared" si="54"/>
        <v>71483.09114204584</v>
      </c>
      <c r="N882" s="8">
        <f t="shared" si="55"/>
        <v>40245.82207751696</v>
      </c>
    </row>
    <row r="883" spans="2:14" ht="13.5">
      <c r="B883" s="6" t="s">
        <v>860</v>
      </c>
      <c r="C883" s="6">
        <v>52</v>
      </c>
      <c r="D883" s="6" t="s">
        <v>836</v>
      </c>
      <c r="E883" s="9">
        <v>1610</v>
      </c>
      <c r="F883" s="9">
        <v>2783</v>
      </c>
      <c r="G883" s="10">
        <v>6015336</v>
      </c>
      <c r="H883" s="10">
        <v>0</v>
      </c>
      <c r="I883" s="8">
        <f t="shared" si="52"/>
        <v>0</v>
      </c>
      <c r="J883" s="8">
        <f t="shared" si="53"/>
        <v>0</v>
      </c>
      <c r="K883" s="10">
        <v>0</v>
      </c>
      <c r="L883" s="10">
        <v>86377000</v>
      </c>
      <c r="M883" s="8">
        <f t="shared" si="54"/>
        <v>53650.31055900621</v>
      </c>
      <c r="N883" s="8">
        <f t="shared" si="55"/>
        <v>31037.369744879627</v>
      </c>
    </row>
    <row r="884" spans="2:14" ht="13.5">
      <c r="B884" s="6" t="s">
        <v>860</v>
      </c>
      <c r="C884" s="6">
        <v>53</v>
      </c>
      <c r="D884" s="6" t="s">
        <v>884</v>
      </c>
      <c r="E884" s="9">
        <v>1395</v>
      </c>
      <c r="F884" s="9">
        <v>2551</v>
      </c>
      <c r="G884" s="10">
        <v>8061977</v>
      </c>
      <c r="H884" s="10">
        <v>2177000</v>
      </c>
      <c r="I884" s="8">
        <f t="shared" si="52"/>
        <v>1560.573476702509</v>
      </c>
      <c r="J884" s="8">
        <f t="shared" si="53"/>
        <v>853.3908271266171</v>
      </c>
      <c r="K884" s="10">
        <v>0</v>
      </c>
      <c r="L884" s="10">
        <v>79035352</v>
      </c>
      <c r="M884" s="8">
        <f t="shared" si="54"/>
        <v>56656.16630824373</v>
      </c>
      <c r="N884" s="8">
        <f t="shared" si="55"/>
        <v>30982.105840846725</v>
      </c>
    </row>
    <row r="885" spans="2:14" ht="13.5">
      <c r="B885" s="6" t="s">
        <v>860</v>
      </c>
      <c r="C885" s="6">
        <v>54</v>
      </c>
      <c r="D885" s="6" t="s">
        <v>883</v>
      </c>
      <c r="E885" s="9">
        <v>1880</v>
      </c>
      <c r="F885" s="9">
        <v>3672</v>
      </c>
      <c r="G885" s="10">
        <v>76817816</v>
      </c>
      <c r="H885" s="10">
        <v>0</v>
      </c>
      <c r="I885" s="8">
        <f t="shared" si="52"/>
        <v>0</v>
      </c>
      <c r="J885" s="8">
        <f t="shared" si="53"/>
        <v>0</v>
      </c>
      <c r="K885" s="10">
        <v>0</v>
      </c>
      <c r="L885" s="10">
        <v>96667647</v>
      </c>
      <c r="M885" s="8">
        <f t="shared" si="54"/>
        <v>51418.961170212766</v>
      </c>
      <c r="N885" s="8">
        <f t="shared" si="55"/>
        <v>26325.611928104576</v>
      </c>
    </row>
    <row r="886" spans="2:14" ht="13.5">
      <c r="B886" s="6" t="s">
        <v>860</v>
      </c>
      <c r="C886" s="6">
        <v>55</v>
      </c>
      <c r="D886" s="6" t="s">
        <v>882</v>
      </c>
      <c r="E886" s="9">
        <v>670</v>
      </c>
      <c r="F886" s="9">
        <v>1306</v>
      </c>
      <c r="G886" s="10">
        <v>816939</v>
      </c>
      <c r="H886" s="10">
        <v>3706341</v>
      </c>
      <c r="I886" s="8">
        <f t="shared" si="52"/>
        <v>5531.85223880597</v>
      </c>
      <c r="J886" s="8">
        <f t="shared" si="53"/>
        <v>2837.933384379786</v>
      </c>
      <c r="K886" s="10">
        <v>0</v>
      </c>
      <c r="L886" s="10">
        <v>78590458</v>
      </c>
      <c r="M886" s="8">
        <f t="shared" si="54"/>
        <v>117299.19104477612</v>
      </c>
      <c r="N886" s="8">
        <f t="shared" si="55"/>
        <v>60176.46094946401</v>
      </c>
    </row>
    <row r="887" spans="2:14" ht="13.5">
      <c r="B887" s="6" t="s">
        <v>860</v>
      </c>
      <c r="C887" s="6">
        <v>56</v>
      </c>
      <c r="D887" s="6" t="s">
        <v>881</v>
      </c>
      <c r="E887" s="9">
        <v>2103</v>
      </c>
      <c r="F887" s="9">
        <v>4190</v>
      </c>
      <c r="G887" s="10">
        <v>60152633</v>
      </c>
      <c r="H887" s="10">
        <v>0</v>
      </c>
      <c r="I887" s="8">
        <f t="shared" si="52"/>
        <v>0</v>
      </c>
      <c r="J887" s="8">
        <f t="shared" si="53"/>
        <v>0</v>
      </c>
      <c r="K887" s="10">
        <v>0</v>
      </c>
      <c r="L887" s="10">
        <v>92817265</v>
      </c>
      <c r="M887" s="8">
        <f t="shared" si="54"/>
        <v>44135.646695197334</v>
      </c>
      <c r="N887" s="8">
        <f t="shared" si="55"/>
        <v>22152.09188544153</v>
      </c>
    </row>
    <row r="888" spans="2:14" ht="13.5">
      <c r="B888" s="6" t="s">
        <v>860</v>
      </c>
      <c r="C888" s="6">
        <v>57</v>
      </c>
      <c r="D888" s="6" t="s">
        <v>164</v>
      </c>
      <c r="E888" s="9">
        <v>1796</v>
      </c>
      <c r="F888" s="9">
        <v>3400</v>
      </c>
      <c r="G888" s="10">
        <v>33870677</v>
      </c>
      <c r="H888" s="10">
        <v>0</v>
      </c>
      <c r="I888" s="8">
        <f t="shared" si="52"/>
        <v>0</v>
      </c>
      <c r="J888" s="8">
        <f t="shared" si="53"/>
        <v>0</v>
      </c>
      <c r="K888" s="10">
        <v>0</v>
      </c>
      <c r="L888" s="10">
        <v>29509507</v>
      </c>
      <c r="M888" s="8">
        <f t="shared" si="54"/>
        <v>16430.683184855236</v>
      </c>
      <c r="N888" s="8">
        <f t="shared" si="55"/>
        <v>8679.266764705882</v>
      </c>
    </row>
    <row r="889" spans="2:14" ht="13.5">
      <c r="B889" s="6" t="s">
        <v>860</v>
      </c>
      <c r="C889" s="6">
        <v>58</v>
      </c>
      <c r="D889" s="6" t="s">
        <v>880</v>
      </c>
      <c r="E889" s="9">
        <v>744</v>
      </c>
      <c r="F889" s="9">
        <v>1239</v>
      </c>
      <c r="G889" s="10">
        <v>660618</v>
      </c>
      <c r="H889" s="10">
        <v>0</v>
      </c>
      <c r="I889" s="8">
        <f t="shared" si="52"/>
        <v>0</v>
      </c>
      <c r="J889" s="8">
        <f t="shared" si="53"/>
        <v>0</v>
      </c>
      <c r="K889" s="10">
        <v>0</v>
      </c>
      <c r="L889" s="10">
        <v>59608101</v>
      </c>
      <c r="M889" s="8">
        <f t="shared" si="54"/>
        <v>80118.41532258065</v>
      </c>
      <c r="N889" s="8">
        <f t="shared" si="55"/>
        <v>48109.84745762712</v>
      </c>
    </row>
    <row r="890" spans="2:14" ht="13.5">
      <c r="B890" s="6" t="s">
        <v>860</v>
      </c>
      <c r="C890" s="6">
        <v>59</v>
      </c>
      <c r="D890" s="6" t="s">
        <v>879</v>
      </c>
      <c r="E890" s="9">
        <v>973</v>
      </c>
      <c r="F890" s="9">
        <v>1827</v>
      </c>
      <c r="G890" s="10">
        <v>31080766</v>
      </c>
      <c r="H890" s="10">
        <v>0</v>
      </c>
      <c r="I890" s="8">
        <f t="shared" si="52"/>
        <v>0</v>
      </c>
      <c r="J890" s="8">
        <f t="shared" si="53"/>
        <v>0</v>
      </c>
      <c r="K890" s="10">
        <v>0</v>
      </c>
      <c r="L890" s="10">
        <v>150152000</v>
      </c>
      <c r="M890" s="8">
        <f t="shared" si="54"/>
        <v>154318.6022610483</v>
      </c>
      <c r="N890" s="8">
        <f t="shared" si="55"/>
        <v>82185.00273672688</v>
      </c>
    </row>
    <row r="891" spans="2:14" ht="13.5">
      <c r="B891" s="6" t="s">
        <v>860</v>
      </c>
      <c r="C891" s="6">
        <v>60</v>
      </c>
      <c r="D891" s="6" t="s">
        <v>878</v>
      </c>
      <c r="E891" s="9">
        <v>83</v>
      </c>
      <c r="F891" s="9">
        <v>136</v>
      </c>
      <c r="G891" s="10">
        <v>8611014</v>
      </c>
      <c r="H891" s="10">
        <v>0</v>
      </c>
      <c r="I891" s="8">
        <f t="shared" si="52"/>
        <v>0</v>
      </c>
      <c r="J891" s="8">
        <f t="shared" si="53"/>
        <v>0</v>
      </c>
      <c r="K891" s="10">
        <v>0</v>
      </c>
      <c r="L891" s="10">
        <v>23664265</v>
      </c>
      <c r="M891" s="8">
        <f t="shared" si="54"/>
        <v>285111.6265060241</v>
      </c>
      <c r="N891" s="8">
        <f t="shared" si="55"/>
        <v>174001.94852941178</v>
      </c>
    </row>
    <row r="892" spans="2:14" ht="13.5">
      <c r="B892" s="6" t="s">
        <v>860</v>
      </c>
      <c r="C892" s="6">
        <v>61</v>
      </c>
      <c r="D892" s="6" t="s">
        <v>877</v>
      </c>
      <c r="E892" s="9">
        <v>152</v>
      </c>
      <c r="F892" s="9">
        <v>240</v>
      </c>
      <c r="G892" s="10">
        <v>8340130</v>
      </c>
      <c r="H892" s="10">
        <v>0</v>
      </c>
      <c r="I892" s="8">
        <f t="shared" si="52"/>
        <v>0</v>
      </c>
      <c r="J892" s="8">
        <f t="shared" si="53"/>
        <v>0</v>
      </c>
      <c r="K892" s="10">
        <v>0</v>
      </c>
      <c r="L892" s="10">
        <v>97016406</v>
      </c>
      <c r="M892" s="8">
        <f t="shared" si="54"/>
        <v>638265.8289473684</v>
      </c>
      <c r="N892" s="8">
        <f t="shared" si="55"/>
        <v>404235.025</v>
      </c>
    </row>
    <row r="893" spans="2:14" ht="13.5">
      <c r="B893" s="6" t="s">
        <v>860</v>
      </c>
      <c r="C893" s="6">
        <v>62</v>
      </c>
      <c r="D893" s="6" t="s">
        <v>876</v>
      </c>
      <c r="E893" s="9">
        <v>514</v>
      </c>
      <c r="F893" s="9">
        <v>1053</v>
      </c>
      <c r="G893" s="10">
        <v>28981154</v>
      </c>
      <c r="H893" s="10">
        <v>1403000</v>
      </c>
      <c r="I893" s="8">
        <f t="shared" si="52"/>
        <v>2729.5719844357977</v>
      </c>
      <c r="J893" s="8">
        <f t="shared" si="53"/>
        <v>1332.383665716999</v>
      </c>
      <c r="K893" s="10">
        <v>0</v>
      </c>
      <c r="L893" s="10">
        <v>79115591</v>
      </c>
      <c r="M893" s="8">
        <f t="shared" si="54"/>
        <v>153921.3832684825</v>
      </c>
      <c r="N893" s="8">
        <f t="shared" si="55"/>
        <v>75133.51471984806</v>
      </c>
    </row>
    <row r="894" spans="2:14" ht="13.5">
      <c r="B894" s="6" t="s">
        <v>860</v>
      </c>
      <c r="C894" s="6">
        <v>63</v>
      </c>
      <c r="D894" s="6" t="s">
        <v>875</v>
      </c>
      <c r="E894" s="9">
        <v>121</v>
      </c>
      <c r="F894" s="9">
        <v>194</v>
      </c>
      <c r="G894" s="10">
        <v>9233245</v>
      </c>
      <c r="H894" s="10">
        <v>0</v>
      </c>
      <c r="I894" s="8">
        <f t="shared" si="52"/>
        <v>0</v>
      </c>
      <c r="J894" s="8">
        <f t="shared" si="53"/>
        <v>0</v>
      </c>
      <c r="K894" s="10">
        <v>0</v>
      </c>
      <c r="L894" s="10">
        <v>88326000</v>
      </c>
      <c r="M894" s="8">
        <f t="shared" si="54"/>
        <v>729966.9421487603</v>
      </c>
      <c r="N894" s="8">
        <f t="shared" si="55"/>
        <v>455288.6597938144</v>
      </c>
    </row>
    <row r="895" spans="2:14" ht="13.5">
      <c r="B895" s="6" t="s">
        <v>860</v>
      </c>
      <c r="C895" s="6">
        <v>64</v>
      </c>
      <c r="D895" s="6" t="s">
        <v>874</v>
      </c>
      <c r="E895" s="9">
        <v>313</v>
      </c>
      <c r="F895" s="9">
        <v>469</v>
      </c>
      <c r="G895" s="10">
        <v>7371276</v>
      </c>
      <c r="H895" s="10">
        <v>0</v>
      </c>
      <c r="I895" s="8">
        <f t="shared" si="52"/>
        <v>0</v>
      </c>
      <c r="J895" s="8">
        <f t="shared" si="53"/>
        <v>0</v>
      </c>
      <c r="K895" s="10">
        <v>0</v>
      </c>
      <c r="L895" s="10">
        <v>37475000</v>
      </c>
      <c r="M895" s="8">
        <f t="shared" si="54"/>
        <v>119728.43450479233</v>
      </c>
      <c r="N895" s="8">
        <f t="shared" si="55"/>
        <v>79904.05117270788</v>
      </c>
    </row>
    <row r="896" spans="2:14" ht="13.5">
      <c r="B896" s="6" t="s">
        <v>860</v>
      </c>
      <c r="C896" s="6">
        <v>65</v>
      </c>
      <c r="D896" s="6" t="s">
        <v>873</v>
      </c>
      <c r="E896" s="9">
        <v>275</v>
      </c>
      <c r="F896" s="9">
        <v>446</v>
      </c>
      <c r="G896" s="10">
        <v>9084657</v>
      </c>
      <c r="H896" s="10">
        <v>12436158</v>
      </c>
      <c r="I896" s="8">
        <f t="shared" si="52"/>
        <v>45222.39272727273</v>
      </c>
      <c r="J896" s="8">
        <f t="shared" si="53"/>
        <v>27883.762331838567</v>
      </c>
      <c r="K896" s="10">
        <v>0</v>
      </c>
      <c r="L896" s="10">
        <v>84362679</v>
      </c>
      <c r="M896" s="8">
        <f t="shared" si="54"/>
        <v>306773.3781818182</v>
      </c>
      <c r="N896" s="8">
        <f t="shared" si="55"/>
        <v>189153.98878923766</v>
      </c>
    </row>
    <row r="897" spans="2:14" ht="13.5">
      <c r="B897" s="6" t="s">
        <v>860</v>
      </c>
      <c r="C897" s="6">
        <v>66</v>
      </c>
      <c r="D897" s="6" t="s">
        <v>872</v>
      </c>
      <c r="E897" s="9">
        <v>883</v>
      </c>
      <c r="F897" s="9">
        <v>1629</v>
      </c>
      <c r="G897" s="10">
        <v>15958723</v>
      </c>
      <c r="H897" s="10">
        <v>1199811</v>
      </c>
      <c r="I897" s="8">
        <f t="shared" si="52"/>
        <v>1358.789354473386</v>
      </c>
      <c r="J897" s="8">
        <f t="shared" si="53"/>
        <v>736.5322283609577</v>
      </c>
      <c r="K897" s="10">
        <v>0</v>
      </c>
      <c r="L897" s="10">
        <v>76958044</v>
      </c>
      <c r="M897" s="8">
        <f t="shared" si="54"/>
        <v>87155.2027180068</v>
      </c>
      <c r="N897" s="8">
        <f t="shared" si="55"/>
        <v>47242.50705954574</v>
      </c>
    </row>
    <row r="898" spans="2:14" ht="13.5">
      <c r="B898" s="6" t="s">
        <v>860</v>
      </c>
      <c r="C898" s="6">
        <v>67</v>
      </c>
      <c r="D898" s="6" t="s">
        <v>871</v>
      </c>
      <c r="E898" s="9">
        <v>862</v>
      </c>
      <c r="F898" s="9">
        <v>1659</v>
      </c>
      <c r="G898" s="10">
        <v>12655299</v>
      </c>
      <c r="H898" s="10">
        <v>0</v>
      </c>
      <c r="I898" s="8">
        <f t="shared" si="52"/>
        <v>0</v>
      </c>
      <c r="J898" s="8">
        <f t="shared" si="53"/>
        <v>0</v>
      </c>
      <c r="K898" s="10">
        <v>0</v>
      </c>
      <c r="L898" s="10">
        <v>77246053</v>
      </c>
      <c r="M898" s="8">
        <f t="shared" si="54"/>
        <v>89612.59048723898</v>
      </c>
      <c r="N898" s="8">
        <f t="shared" si="55"/>
        <v>46561.816154309825</v>
      </c>
    </row>
    <row r="899" spans="2:14" ht="13.5">
      <c r="B899" s="6" t="s">
        <v>860</v>
      </c>
      <c r="C899" s="6">
        <v>68</v>
      </c>
      <c r="D899" s="6" t="s">
        <v>870</v>
      </c>
      <c r="E899" s="9">
        <v>263</v>
      </c>
      <c r="F899" s="9">
        <v>474</v>
      </c>
      <c r="G899" s="10">
        <v>17955565</v>
      </c>
      <c r="H899" s="10">
        <v>0</v>
      </c>
      <c r="I899" s="8">
        <f t="shared" si="52"/>
        <v>0</v>
      </c>
      <c r="J899" s="8">
        <f t="shared" si="53"/>
        <v>0</v>
      </c>
      <c r="K899" s="10">
        <v>0</v>
      </c>
      <c r="L899" s="10">
        <v>130183585</v>
      </c>
      <c r="M899" s="8">
        <f t="shared" si="54"/>
        <v>494994.6197718631</v>
      </c>
      <c r="N899" s="8">
        <f t="shared" si="55"/>
        <v>274648.9135021097</v>
      </c>
    </row>
    <row r="900" spans="2:14" ht="13.5">
      <c r="B900" s="6" t="s">
        <v>860</v>
      </c>
      <c r="C900" s="6">
        <v>69</v>
      </c>
      <c r="D900" s="6" t="s">
        <v>869</v>
      </c>
      <c r="E900" s="9">
        <v>1710</v>
      </c>
      <c r="F900" s="9">
        <v>3381</v>
      </c>
      <c r="G900" s="10">
        <v>27111027</v>
      </c>
      <c r="H900" s="10">
        <v>0</v>
      </c>
      <c r="I900" s="8">
        <f t="shared" si="52"/>
        <v>0</v>
      </c>
      <c r="J900" s="8">
        <f t="shared" si="53"/>
        <v>0</v>
      </c>
      <c r="K900" s="10">
        <v>0</v>
      </c>
      <c r="L900" s="10">
        <v>219647000</v>
      </c>
      <c r="M900" s="8">
        <f t="shared" si="54"/>
        <v>128448.53801169591</v>
      </c>
      <c r="N900" s="8">
        <f t="shared" si="55"/>
        <v>64965.099083111505</v>
      </c>
    </row>
    <row r="901" spans="2:14" ht="13.5">
      <c r="B901" s="6" t="s">
        <v>860</v>
      </c>
      <c r="C901" s="6">
        <v>70</v>
      </c>
      <c r="D901" s="6" t="s">
        <v>868</v>
      </c>
      <c r="E901" s="9">
        <v>1077</v>
      </c>
      <c r="F901" s="9">
        <v>2087</v>
      </c>
      <c r="G901" s="10">
        <v>280379</v>
      </c>
      <c r="H901" s="10">
        <v>0</v>
      </c>
      <c r="I901" s="8">
        <f aca="true" t="shared" si="56" ref="I901:I964">H901/E901</f>
        <v>0</v>
      </c>
      <c r="J901" s="8">
        <f aca="true" t="shared" si="57" ref="J901:J964">H901/F901</f>
        <v>0</v>
      </c>
      <c r="K901" s="10">
        <v>0</v>
      </c>
      <c r="L901" s="10">
        <v>128027000</v>
      </c>
      <c r="M901" s="8">
        <f aca="true" t="shared" si="58" ref="M901:M964">L901/E901</f>
        <v>118873.72330547818</v>
      </c>
      <c r="N901" s="8">
        <f aca="true" t="shared" si="59" ref="N901:N964">L901/F901</f>
        <v>61344.99281264974</v>
      </c>
    </row>
    <row r="902" spans="2:14" ht="13.5">
      <c r="B902" s="6" t="s">
        <v>860</v>
      </c>
      <c r="C902" s="6">
        <v>71</v>
      </c>
      <c r="D902" s="6" t="s">
        <v>867</v>
      </c>
      <c r="E902" s="9">
        <v>2584</v>
      </c>
      <c r="F902" s="9">
        <v>5196</v>
      </c>
      <c r="G902" s="10">
        <v>6452188</v>
      </c>
      <c r="H902" s="10">
        <v>0</v>
      </c>
      <c r="I902" s="8">
        <f t="shared" si="56"/>
        <v>0</v>
      </c>
      <c r="J902" s="8">
        <f t="shared" si="57"/>
        <v>0</v>
      </c>
      <c r="K902" s="10">
        <v>0</v>
      </c>
      <c r="L902" s="10">
        <v>107212229</v>
      </c>
      <c r="M902" s="8">
        <f t="shared" si="58"/>
        <v>41490.80069659443</v>
      </c>
      <c r="N902" s="8">
        <f t="shared" si="59"/>
        <v>20633.608352578907</v>
      </c>
    </row>
    <row r="903" spans="2:14" ht="13.5">
      <c r="B903" s="6" t="s">
        <v>860</v>
      </c>
      <c r="C903" s="6">
        <v>72</v>
      </c>
      <c r="D903" s="6" t="s">
        <v>866</v>
      </c>
      <c r="E903" s="9">
        <v>843</v>
      </c>
      <c r="F903" s="9">
        <v>1592</v>
      </c>
      <c r="G903" s="10">
        <v>8188514</v>
      </c>
      <c r="H903" s="10">
        <v>20000000</v>
      </c>
      <c r="I903" s="8">
        <f t="shared" si="56"/>
        <v>23724.79240806643</v>
      </c>
      <c r="J903" s="8">
        <f t="shared" si="57"/>
        <v>12562.814070351758</v>
      </c>
      <c r="K903" s="10">
        <v>0</v>
      </c>
      <c r="L903" s="10">
        <v>12655106</v>
      </c>
      <c r="M903" s="8">
        <f t="shared" si="58"/>
        <v>15011.988137603796</v>
      </c>
      <c r="N903" s="8">
        <f t="shared" si="59"/>
        <v>7949.187185929648</v>
      </c>
    </row>
    <row r="904" spans="2:14" ht="13.5">
      <c r="B904" s="6" t="s">
        <v>860</v>
      </c>
      <c r="C904" s="6">
        <v>73</v>
      </c>
      <c r="D904" s="6" t="s">
        <v>865</v>
      </c>
      <c r="E904" s="9">
        <v>689</v>
      </c>
      <c r="F904" s="9">
        <v>1454</v>
      </c>
      <c r="G904" s="10">
        <v>42244786</v>
      </c>
      <c r="H904" s="10">
        <v>38500000</v>
      </c>
      <c r="I904" s="8">
        <f t="shared" si="56"/>
        <v>55878.084179970974</v>
      </c>
      <c r="J904" s="8">
        <f t="shared" si="57"/>
        <v>26478.679504814307</v>
      </c>
      <c r="K904" s="10">
        <v>0</v>
      </c>
      <c r="L904" s="10">
        <v>1320000</v>
      </c>
      <c r="M904" s="8">
        <f t="shared" si="58"/>
        <v>1915.8200290275763</v>
      </c>
      <c r="N904" s="8">
        <f t="shared" si="59"/>
        <v>907.8404401650619</v>
      </c>
    </row>
    <row r="905" spans="2:14" ht="13.5">
      <c r="B905" s="6" t="s">
        <v>860</v>
      </c>
      <c r="C905" s="6">
        <v>74</v>
      </c>
      <c r="D905" s="6" t="s">
        <v>864</v>
      </c>
      <c r="E905" s="9">
        <v>1658</v>
      </c>
      <c r="F905" s="9">
        <v>3038</v>
      </c>
      <c r="G905" s="10">
        <v>61882624</v>
      </c>
      <c r="H905" s="10">
        <v>28237000</v>
      </c>
      <c r="I905" s="8">
        <f t="shared" si="56"/>
        <v>17030.759951749096</v>
      </c>
      <c r="J905" s="8">
        <f t="shared" si="57"/>
        <v>9294.601711652404</v>
      </c>
      <c r="K905" s="10">
        <v>0</v>
      </c>
      <c r="L905" s="10">
        <v>100000000</v>
      </c>
      <c r="M905" s="8">
        <f t="shared" si="58"/>
        <v>60313.63088057901</v>
      </c>
      <c r="N905" s="8">
        <f t="shared" si="59"/>
        <v>32916.392363396975</v>
      </c>
    </row>
    <row r="906" spans="2:14" ht="13.5">
      <c r="B906" s="6" t="s">
        <v>860</v>
      </c>
      <c r="C906" s="6">
        <v>75</v>
      </c>
      <c r="D906" s="6" t="s">
        <v>863</v>
      </c>
      <c r="E906" s="9">
        <v>1874</v>
      </c>
      <c r="F906" s="9">
        <v>3391</v>
      </c>
      <c r="G906" s="10">
        <v>30423689</v>
      </c>
      <c r="H906" s="10">
        <v>0</v>
      </c>
      <c r="I906" s="8">
        <f t="shared" si="56"/>
        <v>0</v>
      </c>
      <c r="J906" s="8">
        <f t="shared" si="57"/>
        <v>0</v>
      </c>
      <c r="K906" s="10">
        <v>0</v>
      </c>
      <c r="L906" s="10">
        <v>115565025</v>
      </c>
      <c r="M906" s="8">
        <f t="shared" si="58"/>
        <v>61667.56937033084</v>
      </c>
      <c r="N906" s="8">
        <f t="shared" si="59"/>
        <v>34079.92480094368</v>
      </c>
    </row>
    <row r="907" spans="2:14" ht="13.5">
      <c r="B907" s="6" t="s">
        <v>860</v>
      </c>
      <c r="C907" s="6">
        <v>76</v>
      </c>
      <c r="D907" s="6" t="s">
        <v>862</v>
      </c>
      <c r="E907" s="9">
        <v>474</v>
      </c>
      <c r="F907" s="9">
        <v>801</v>
      </c>
      <c r="G907" s="10">
        <v>847861</v>
      </c>
      <c r="H907" s="10">
        <v>0</v>
      </c>
      <c r="I907" s="8">
        <f t="shared" si="56"/>
        <v>0</v>
      </c>
      <c r="J907" s="8">
        <f t="shared" si="57"/>
        <v>0</v>
      </c>
      <c r="K907" s="10">
        <v>0</v>
      </c>
      <c r="L907" s="10">
        <v>54333693</v>
      </c>
      <c r="M907" s="8">
        <f t="shared" si="58"/>
        <v>114628.04430379746</v>
      </c>
      <c r="N907" s="8">
        <f t="shared" si="59"/>
        <v>67832.32584269663</v>
      </c>
    </row>
    <row r="908" spans="2:14" ht="13.5">
      <c r="B908" s="6" t="s">
        <v>860</v>
      </c>
      <c r="C908" s="6">
        <v>77</v>
      </c>
      <c r="D908" s="6" t="s">
        <v>861</v>
      </c>
      <c r="E908" s="9">
        <v>408</v>
      </c>
      <c r="F908" s="9">
        <v>717</v>
      </c>
      <c r="G908" s="10">
        <v>30839310</v>
      </c>
      <c r="H908" s="10">
        <v>0</v>
      </c>
      <c r="I908" s="8">
        <f t="shared" si="56"/>
        <v>0</v>
      </c>
      <c r="J908" s="8">
        <f t="shared" si="57"/>
        <v>0</v>
      </c>
      <c r="K908" s="10">
        <v>0</v>
      </c>
      <c r="L908" s="10">
        <v>20351556</v>
      </c>
      <c r="M908" s="8">
        <f t="shared" si="58"/>
        <v>49881.26470588235</v>
      </c>
      <c r="N908" s="8">
        <f t="shared" si="59"/>
        <v>28384.3179916318</v>
      </c>
    </row>
    <row r="909" spans="2:14" ht="13.5">
      <c r="B909" s="12" t="s">
        <v>1750</v>
      </c>
      <c r="C909" s="12"/>
      <c r="D909" s="12"/>
      <c r="E909" s="13">
        <f>SUM(E832:E908)</f>
        <v>320750</v>
      </c>
      <c r="F909" s="13">
        <f>SUM(F832:F908)</f>
        <v>572020</v>
      </c>
      <c r="G909" s="13">
        <f>SUM(G832:G908)</f>
        <v>5508450288</v>
      </c>
      <c r="H909" s="13">
        <f>SUM(H832:H908)</f>
        <v>3058350022</v>
      </c>
      <c r="I909" s="14">
        <f t="shared" si="56"/>
        <v>9534.99617147311</v>
      </c>
      <c r="J909" s="14">
        <f t="shared" si="57"/>
        <v>5346.578829411559</v>
      </c>
      <c r="K909" s="14">
        <f>SUM(K832:K908)</f>
        <v>0</v>
      </c>
      <c r="L909" s="14">
        <f>SUM(L832:L908)</f>
        <v>12446206509</v>
      </c>
      <c r="M909" s="14">
        <f t="shared" si="58"/>
        <v>38803.44975526111</v>
      </c>
      <c r="N909" s="14">
        <f t="shared" si="59"/>
        <v>21758.341507289955</v>
      </c>
    </row>
    <row r="910" spans="2:14" ht="13.5">
      <c r="B910" s="6" t="s">
        <v>817</v>
      </c>
      <c r="C910" s="6">
        <v>1</v>
      </c>
      <c r="D910" s="6" t="s">
        <v>859</v>
      </c>
      <c r="E910" s="9">
        <v>67894</v>
      </c>
      <c r="F910" s="9">
        <v>123062</v>
      </c>
      <c r="G910" s="10">
        <v>2271004421</v>
      </c>
      <c r="H910" s="10">
        <v>1494376352</v>
      </c>
      <c r="I910" s="8">
        <f t="shared" si="56"/>
        <v>22010.433204701447</v>
      </c>
      <c r="J910" s="8">
        <f t="shared" si="57"/>
        <v>12143.280232728219</v>
      </c>
      <c r="K910" s="10">
        <v>0</v>
      </c>
      <c r="L910" s="10">
        <v>550000000</v>
      </c>
      <c r="M910" s="8">
        <f t="shared" si="58"/>
        <v>8100.863110142281</v>
      </c>
      <c r="N910" s="8">
        <f t="shared" si="59"/>
        <v>4469.291901643074</v>
      </c>
    </row>
    <row r="911" spans="2:14" ht="13.5">
      <c r="B911" s="6" t="s">
        <v>817</v>
      </c>
      <c r="C911" s="6">
        <v>2</v>
      </c>
      <c r="D911" s="6" t="s">
        <v>858</v>
      </c>
      <c r="E911" s="9">
        <v>23892</v>
      </c>
      <c r="F911" s="9">
        <v>43013</v>
      </c>
      <c r="G911" s="10">
        <v>675649409</v>
      </c>
      <c r="H911" s="10">
        <v>255967103</v>
      </c>
      <c r="I911" s="8">
        <f t="shared" si="56"/>
        <v>10713.506738657292</v>
      </c>
      <c r="J911" s="8">
        <f t="shared" si="57"/>
        <v>5950.924208960082</v>
      </c>
      <c r="K911" s="10">
        <v>0</v>
      </c>
      <c r="L911" s="10">
        <v>389270000</v>
      </c>
      <c r="M911" s="8">
        <f t="shared" si="58"/>
        <v>16292.901389586472</v>
      </c>
      <c r="N911" s="8">
        <f t="shared" si="59"/>
        <v>9050.05463464534</v>
      </c>
    </row>
    <row r="912" spans="2:14" ht="13.5">
      <c r="B912" s="6" t="s">
        <v>817</v>
      </c>
      <c r="C912" s="6">
        <v>3</v>
      </c>
      <c r="D912" s="6" t="s">
        <v>857</v>
      </c>
      <c r="E912" s="9">
        <v>14857</v>
      </c>
      <c r="F912" s="9">
        <v>27593</v>
      </c>
      <c r="G912" s="10">
        <v>3131366</v>
      </c>
      <c r="H912" s="10">
        <v>34445724</v>
      </c>
      <c r="I912" s="8">
        <f t="shared" si="56"/>
        <v>2318.4844854277444</v>
      </c>
      <c r="J912" s="8">
        <f t="shared" si="57"/>
        <v>1248.3500887906353</v>
      </c>
      <c r="K912" s="10">
        <v>0</v>
      </c>
      <c r="L912" s="10">
        <v>1480795735</v>
      </c>
      <c r="M912" s="8">
        <f t="shared" si="58"/>
        <v>99669.90206636602</v>
      </c>
      <c r="N912" s="8">
        <f t="shared" si="59"/>
        <v>53665.630232305295</v>
      </c>
    </row>
    <row r="913" spans="2:14" ht="13.5">
      <c r="B913" s="6" t="s">
        <v>817</v>
      </c>
      <c r="C913" s="6">
        <v>4</v>
      </c>
      <c r="D913" s="6" t="s">
        <v>856</v>
      </c>
      <c r="E913" s="9">
        <v>16623</v>
      </c>
      <c r="F913" s="9">
        <v>30000</v>
      </c>
      <c r="G913" s="10">
        <v>511514592</v>
      </c>
      <c r="H913" s="10">
        <v>25236500</v>
      </c>
      <c r="I913" s="8">
        <f t="shared" si="56"/>
        <v>1518.1675991096674</v>
      </c>
      <c r="J913" s="8">
        <f t="shared" si="57"/>
        <v>841.2166666666667</v>
      </c>
      <c r="K913" s="10">
        <v>0</v>
      </c>
      <c r="L913" s="10">
        <v>838290917</v>
      </c>
      <c r="M913" s="8">
        <f t="shared" si="58"/>
        <v>50429.580520964926</v>
      </c>
      <c r="N913" s="8">
        <f t="shared" si="59"/>
        <v>27943.030566666668</v>
      </c>
    </row>
    <row r="914" spans="2:14" ht="13.5">
      <c r="B914" s="6" t="s">
        <v>817</v>
      </c>
      <c r="C914" s="6">
        <v>5</v>
      </c>
      <c r="D914" s="6" t="s">
        <v>855</v>
      </c>
      <c r="E914" s="9">
        <v>13752</v>
      </c>
      <c r="F914" s="9">
        <v>26411</v>
      </c>
      <c r="G914" s="10">
        <v>379926233</v>
      </c>
      <c r="H914" s="10">
        <v>85000000</v>
      </c>
      <c r="I914" s="8">
        <f t="shared" si="56"/>
        <v>6180.919139034322</v>
      </c>
      <c r="J914" s="8">
        <f t="shared" si="57"/>
        <v>3218.355988035288</v>
      </c>
      <c r="K914" s="10">
        <v>0</v>
      </c>
      <c r="L914" s="10">
        <v>202205628</v>
      </c>
      <c r="M914" s="8">
        <f t="shared" si="58"/>
        <v>14703.725130890052</v>
      </c>
      <c r="N914" s="8">
        <f t="shared" si="59"/>
        <v>7656.114043391011</v>
      </c>
    </row>
    <row r="915" spans="2:14" ht="13.5">
      <c r="B915" s="6" t="s">
        <v>817</v>
      </c>
      <c r="C915" s="6">
        <v>6</v>
      </c>
      <c r="D915" s="6" t="s">
        <v>854</v>
      </c>
      <c r="E915" s="9">
        <v>11656</v>
      </c>
      <c r="F915" s="9">
        <v>20936</v>
      </c>
      <c r="G915" s="10">
        <v>216026973</v>
      </c>
      <c r="H915" s="10">
        <v>0</v>
      </c>
      <c r="I915" s="8">
        <f t="shared" si="56"/>
        <v>0</v>
      </c>
      <c r="J915" s="8">
        <f t="shared" si="57"/>
        <v>0</v>
      </c>
      <c r="K915" s="10">
        <v>0</v>
      </c>
      <c r="L915" s="10">
        <v>522953305</v>
      </c>
      <c r="M915" s="8">
        <f t="shared" si="58"/>
        <v>44865.58896705559</v>
      </c>
      <c r="N915" s="8">
        <f t="shared" si="59"/>
        <v>24978.66378486817</v>
      </c>
    </row>
    <row r="916" spans="2:14" ht="13.5">
      <c r="B916" s="6" t="s">
        <v>817</v>
      </c>
      <c r="C916" s="6">
        <v>7</v>
      </c>
      <c r="D916" s="6" t="s">
        <v>853</v>
      </c>
      <c r="E916" s="9">
        <v>3550</v>
      </c>
      <c r="F916" s="9">
        <v>6659</v>
      </c>
      <c r="G916" s="10">
        <v>102563060</v>
      </c>
      <c r="H916" s="10">
        <v>6292447</v>
      </c>
      <c r="I916" s="8">
        <f t="shared" si="56"/>
        <v>1772.5202816901408</v>
      </c>
      <c r="J916" s="8">
        <f t="shared" si="57"/>
        <v>944.9537468088301</v>
      </c>
      <c r="K916" s="10">
        <v>0</v>
      </c>
      <c r="L916" s="10">
        <v>39138000</v>
      </c>
      <c r="M916" s="8">
        <f t="shared" si="58"/>
        <v>11024.788732394367</v>
      </c>
      <c r="N916" s="8">
        <f t="shared" si="59"/>
        <v>5877.45907793963</v>
      </c>
    </row>
    <row r="917" spans="2:14" ht="13.5">
      <c r="B917" s="6" t="s">
        <v>817</v>
      </c>
      <c r="C917" s="6">
        <v>8</v>
      </c>
      <c r="D917" s="6" t="s">
        <v>852</v>
      </c>
      <c r="E917" s="9">
        <v>5617</v>
      </c>
      <c r="F917" s="9">
        <v>10052</v>
      </c>
      <c r="G917" s="10">
        <v>249547914</v>
      </c>
      <c r="H917" s="10">
        <v>17635409</v>
      </c>
      <c r="I917" s="8">
        <f t="shared" si="56"/>
        <v>3139.649100943564</v>
      </c>
      <c r="J917" s="8">
        <f t="shared" si="57"/>
        <v>1754.4179267807401</v>
      </c>
      <c r="K917" s="10">
        <v>0</v>
      </c>
      <c r="L917" s="10">
        <v>512832232</v>
      </c>
      <c r="M917" s="8">
        <f t="shared" si="58"/>
        <v>91300.02350008901</v>
      </c>
      <c r="N917" s="8">
        <f t="shared" si="59"/>
        <v>51017.92996418623</v>
      </c>
    </row>
    <row r="918" spans="2:14" ht="13.5">
      <c r="B918" s="6" t="s">
        <v>817</v>
      </c>
      <c r="C918" s="6">
        <v>9</v>
      </c>
      <c r="D918" s="6" t="s">
        <v>851</v>
      </c>
      <c r="E918" s="9">
        <v>10511</v>
      </c>
      <c r="F918" s="9">
        <v>20671</v>
      </c>
      <c r="G918" s="10">
        <v>161829786</v>
      </c>
      <c r="H918" s="10">
        <v>60706839</v>
      </c>
      <c r="I918" s="8">
        <f t="shared" si="56"/>
        <v>5775.55313481115</v>
      </c>
      <c r="J918" s="8">
        <f t="shared" si="57"/>
        <v>2936.811910405883</v>
      </c>
      <c r="K918" s="10">
        <v>0</v>
      </c>
      <c r="L918" s="10">
        <v>468383366</v>
      </c>
      <c r="M918" s="8">
        <f t="shared" si="58"/>
        <v>44561.25639805917</v>
      </c>
      <c r="N918" s="8">
        <f t="shared" si="59"/>
        <v>22658.9601857675</v>
      </c>
    </row>
    <row r="919" spans="2:14" ht="13.5">
      <c r="B919" s="6" t="s">
        <v>817</v>
      </c>
      <c r="C919" s="6">
        <v>10</v>
      </c>
      <c r="D919" s="6" t="s">
        <v>850</v>
      </c>
      <c r="E919" s="9">
        <v>8086</v>
      </c>
      <c r="F919" s="9">
        <v>14442</v>
      </c>
      <c r="G919" s="10">
        <v>247591314</v>
      </c>
      <c r="H919" s="10">
        <v>14488000</v>
      </c>
      <c r="I919" s="8">
        <f t="shared" si="56"/>
        <v>1791.7388078159781</v>
      </c>
      <c r="J919" s="8">
        <f t="shared" si="57"/>
        <v>1003.1851544107465</v>
      </c>
      <c r="K919" s="10">
        <v>0</v>
      </c>
      <c r="L919" s="10">
        <v>660636041</v>
      </c>
      <c r="M919" s="8">
        <f t="shared" si="58"/>
        <v>81701.21704180064</v>
      </c>
      <c r="N919" s="8">
        <f t="shared" si="59"/>
        <v>45744.082606287215</v>
      </c>
    </row>
    <row r="920" spans="2:14" ht="13.5">
      <c r="B920" s="6" t="s">
        <v>817</v>
      </c>
      <c r="C920" s="6">
        <v>11</v>
      </c>
      <c r="D920" s="6" t="s">
        <v>849</v>
      </c>
      <c r="E920" s="9">
        <v>7460</v>
      </c>
      <c r="F920" s="9">
        <v>14170</v>
      </c>
      <c r="G920" s="10">
        <v>388401870</v>
      </c>
      <c r="H920" s="10">
        <v>219600706</v>
      </c>
      <c r="I920" s="8">
        <f t="shared" si="56"/>
        <v>29437.091957104556</v>
      </c>
      <c r="J920" s="8">
        <f t="shared" si="57"/>
        <v>15497.579816513762</v>
      </c>
      <c r="K920" s="10">
        <v>0</v>
      </c>
      <c r="L920" s="10">
        <v>73690720</v>
      </c>
      <c r="M920" s="8">
        <f t="shared" si="58"/>
        <v>9878.112600536193</v>
      </c>
      <c r="N920" s="8">
        <f t="shared" si="59"/>
        <v>5200.474241354976</v>
      </c>
    </row>
    <row r="921" spans="2:14" ht="13.5">
      <c r="B921" s="6" t="s">
        <v>817</v>
      </c>
      <c r="C921" s="6">
        <v>12</v>
      </c>
      <c r="D921" s="6" t="s">
        <v>848</v>
      </c>
      <c r="E921" s="9">
        <v>9595</v>
      </c>
      <c r="F921" s="9">
        <v>17445</v>
      </c>
      <c r="G921" s="10">
        <v>216857048</v>
      </c>
      <c r="H921" s="10">
        <v>9250500</v>
      </c>
      <c r="I921" s="8">
        <f t="shared" si="56"/>
        <v>964.0958832725378</v>
      </c>
      <c r="J921" s="8">
        <f t="shared" si="57"/>
        <v>530.2665520206363</v>
      </c>
      <c r="K921" s="10">
        <v>0</v>
      </c>
      <c r="L921" s="10">
        <v>409368441</v>
      </c>
      <c r="M921" s="8">
        <f t="shared" si="58"/>
        <v>42664.767170401254</v>
      </c>
      <c r="N921" s="8">
        <f t="shared" si="59"/>
        <v>23466.23336199484</v>
      </c>
    </row>
    <row r="922" spans="2:14" ht="13.5">
      <c r="B922" s="6" t="s">
        <v>817</v>
      </c>
      <c r="C922" s="6">
        <v>13</v>
      </c>
      <c r="D922" s="6" t="s">
        <v>847</v>
      </c>
      <c r="E922" s="9">
        <v>22022</v>
      </c>
      <c r="F922" s="9">
        <v>41404</v>
      </c>
      <c r="G922" s="10">
        <v>944143755</v>
      </c>
      <c r="H922" s="10">
        <v>492053670</v>
      </c>
      <c r="I922" s="8">
        <f t="shared" si="56"/>
        <v>22343.732176913996</v>
      </c>
      <c r="J922" s="8">
        <f t="shared" si="57"/>
        <v>11884.206115351173</v>
      </c>
      <c r="K922" s="10">
        <v>0</v>
      </c>
      <c r="L922" s="10">
        <v>249433486</v>
      </c>
      <c r="M922" s="8">
        <f t="shared" si="58"/>
        <v>11326.559168104623</v>
      </c>
      <c r="N922" s="8">
        <f t="shared" si="59"/>
        <v>6024.381364119408</v>
      </c>
    </row>
    <row r="923" spans="2:14" ht="13.5">
      <c r="B923" s="6" t="s">
        <v>817</v>
      </c>
      <c r="C923" s="6">
        <v>14</v>
      </c>
      <c r="D923" s="6" t="s">
        <v>846</v>
      </c>
      <c r="E923" s="9">
        <v>3883</v>
      </c>
      <c r="F923" s="9">
        <v>7240</v>
      </c>
      <c r="G923" s="10">
        <v>96611432</v>
      </c>
      <c r="H923" s="10">
        <v>21887452</v>
      </c>
      <c r="I923" s="8">
        <f t="shared" si="56"/>
        <v>5636.737574040691</v>
      </c>
      <c r="J923" s="8">
        <f t="shared" si="57"/>
        <v>3023.128729281768</v>
      </c>
      <c r="K923" s="10">
        <v>0</v>
      </c>
      <c r="L923" s="10">
        <v>96086000</v>
      </c>
      <c r="M923" s="8">
        <f t="shared" si="58"/>
        <v>24745.300025753284</v>
      </c>
      <c r="N923" s="8">
        <f t="shared" si="59"/>
        <v>13271.546961325967</v>
      </c>
    </row>
    <row r="924" spans="2:14" ht="13.5">
      <c r="B924" s="6" t="s">
        <v>817</v>
      </c>
      <c r="C924" s="6">
        <v>15</v>
      </c>
      <c r="D924" s="6" t="s">
        <v>845</v>
      </c>
      <c r="E924" s="9">
        <v>3435</v>
      </c>
      <c r="F924" s="9">
        <v>6589</v>
      </c>
      <c r="G924" s="10">
        <v>101593643</v>
      </c>
      <c r="H924" s="10">
        <v>18676000</v>
      </c>
      <c r="I924" s="8">
        <f t="shared" si="56"/>
        <v>5436.9723435225615</v>
      </c>
      <c r="J924" s="8">
        <f t="shared" si="57"/>
        <v>2834.421004704811</v>
      </c>
      <c r="K924" s="10">
        <v>0</v>
      </c>
      <c r="L924" s="10">
        <v>5032929</v>
      </c>
      <c r="M924" s="8">
        <f t="shared" si="58"/>
        <v>1465.1903930131004</v>
      </c>
      <c r="N924" s="8">
        <f t="shared" si="59"/>
        <v>763.8380634390651</v>
      </c>
    </row>
    <row r="925" spans="2:14" ht="13.5">
      <c r="B925" s="6" t="s">
        <v>817</v>
      </c>
      <c r="C925" s="6">
        <v>16</v>
      </c>
      <c r="D925" s="6" t="s">
        <v>844</v>
      </c>
      <c r="E925" s="9">
        <v>4595</v>
      </c>
      <c r="F925" s="9">
        <v>9039</v>
      </c>
      <c r="G925" s="10">
        <v>102316791</v>
      </c>
      <c r="H925" s="10">
        <v>16106558</v>
      </c>
      <c r="I925" s="8">
        <f t="shared" si="56"/>
        <v>3505.235690968444</v>
      </c>
      <c r="J925" s="8">
        <f t="shared" si="57"/>
        <v>1781.8960061953755</v>
      </c>
      <c r="K925" s="10">
        <v>0</v>
      </c>
      <c r="L925" s="10">
        <v>385550952</v>
      </c>
      <c r="M925" s="8">
        <f t="shared" si="58"/>
        <v>83906.62720348204</v>
      </c>
      <c r="N925" s="8">
        <f t="shared" si="59"/>
        <v>42654.15997344839</v>
      </c>
    </row>
    <row r="926" spans="2:14" ht="13.5">
      <c r="B926" s="6" t="s">
        <v>817</v>
      </c>
      <c r="C926" s="6">
        <v>17</v>
      </c>
      <c r="D926" s="6" t="s">
        <v>843</v>
      </c>
      <c r="E926" s="9">
        <v>4063</v>
      </c>
      <c r="F926" s="9">
        <v>7370</v>
      </c>
      <c r="G926" s="10">
        <v>220415130</v>
      </c>
      <c r="H926" s="10">
        <v>7823596</v>
      </c>
      <c r="I926" s="8">
        <f t="shared" si="56"/>
        <v>1925.57125276889</v>
      </c>
      <c r="J926" s="8">
        <f t="shared" si="57"/>
        <v>1061.5462686567164</v>
      </c>
      <c r="K926" s="10">
        <v>0</v>
      </c>
      <c r="L926" s="10">
        <v>215208470</v>
      </c>
      <c r="M926" s="8">
        <f t="shared" si="58"/>
        <v>52967.87349249323</v>
      </c>
      <c r="N926" s="8">
        <f t="shared" si="59"/>
        <v>29200.606512890095</v>
      </c>
    </row>
    <row r="927" spans="2:14" ht="13.5">
      <c r="B927" s="6" t="s">
        <v>817</v>
      </c>
      <c r="C927" s="6">
        <v>18</v>
      </c>
      <c r="D927" s="6" t="s">
        <v>842</v>
      </c>
      <c r="E927" s="9">
        <v>1294</v>
      </c>
      <c r="F927" s="9">
        <v>2406</v>
      </c>
      <c r="G927" s="10">
        <v>62790900</v>
      </c>
      <c r="H927" s="10">
        <v>8972026</v>
      </c>
      <c r="I927" s="8">
        <f t="shared" si="56"/>
        <v>6933.559505409583</v>
      </c>
      <c r="J927" s="8">
        <f t="shared" si="57"/>
        <v>3729.021612635079</v>
      </c>
      <c r="K927" s="10">
        <v>0</v>
      </c>
      <c r="L927" s="10">
        <v>49687642</v>
      </c>
      <c r="M927" s="8">
        <f t="shared" si="58"/>
        <v>38398.48686244204</v>
      </c>
      <c r="N927" s="8">
        <f t="shared" si="59"/>
        <v>20651.55527847049</v>
      </c>
    </row>
    <row r="928" spans="2:14" ht="13.5">
      <c r="B928" s="6" t="s">
        <v>817</v>
      </c>
      <c r="C928" s="6">
        <v>19</v>
      </c>
      <c r="D928" s="6" t="s">
        <v>841</v>
      </c>
      <c r="E928" s="9">
        <v>3149</v>
      </c>
      <c r="F928" s="9">
        <v>5999</v>
      </c>
      <c r="G928" s="10">
        <v>80875056</v>
      </c>
      <c r="H928" s="10">
        <v>23000000</v>
      </c>
      <c r="I928" s="8">
        <f t="shared" si="56"/>
        <v>7303.906001905367</v>
      </c>
      <c r="J928" s="8">
        <f t="shared" si="57"/>
        <v>3833.972328721454</v>
      </c>
      <c r="K928" s="10">
        <v>0</v>
      </c>
      <c r="L928" s="10">
        <v>25140000</v>
      </c>
      <c r="M928" s="8">
        <f t="shared" si="58"/>
        <v>7983.486821213083</v>
      </c>
      <c r="N928" s="8">
        <f t="shared" si="59"/>
        <v>4190.698449741623</v>
      </c>
    </row>
    <row r="929" spans="2:14" ht="13.5">
      <c r="B929" s="6" t="s">
        <v>817</v>
      </c>
      <c r="C929" s="6">
        <v>20</v>
      </c>
      <c r="D929" s="6" t="s">
        <v>840</v>
      </c>
      <c r="E929" s="9">
        <v>1266</v>
      </c>
      <c r="F929" s="9">
        <v>2537</v>
      </c>
      <c r="G929" s="10">
        <v>31661038</v>
      </c>
      <c r="H929" s="10">
        <v>9859000</v>
      </c>
      <c r="I929" s="8">
        <f t="shared" si="56"/>
        <v>7787.519747235387</v>
      </c>
      <c r="J929" s="8">
        <f t="shared" si="57"/>
        <v>3886.0859282617266</v>
      </c>
      <c r="K929" s="10">
        <v>0</v>
      </c>
      <c r="L929" s="10">
        <v>68732000</v>
      </c>
      <c r="M929" s="8">
        <f t="shared" si="58"/>
        <v>54290.67930489731</v>
      </c>
      <c r="N929" s="8">
        <f t="shared" si="59"/>
        <v>27091.84075679937</v>
      </c>
    </row>
    <row r="930" spans="2:14" ht="13.5">
      <c r="B930" s="6" t="s">
        <v>817</v>
      </c>
      <c r="C930" s="6">
        <v>21</v>
      </c>
      <c r="D930" s="6" t="s">
        <v>839</v>
      </c>
      <c r="E930" s="9">
        <v>2148</v>
      </c>
      <c r="F930" s="9">
        <v>4236</v>
      </c>
      <c r="G930" s="10">
        <v>65294239</v>
      </c>
      <c r="H930" s="10">
        <v>12751000</v>
      </c>
      <c r="I930" s="8">
        <f t="shared" si="56"/>
        <v>5936.219739292365</v>
      </c>
      <c r="J930" s="8">
        <f t="shared" si="57"/>
        <v>3010.151085930123</v>
      </c>
      <c r="K930" s="10">
        <v>0</v>
      </c>
      <c r="L930" s="10">
        <v>143577000</v>
      </c>
      <c r="M930" s="8">
        <f t="shared" si="58"/>
        <v>66842.17877094971</v>
      </c>
      <c r="N930" s="8">
        <f t="shared" si="59"/>
        <v>33894.475920679884</v>
      </c>
    </row>
    <row r="931" spans="2:14" ht="13.5">
      <c r="B931" s="6" t="s">
        <v>817</v>
      </c>
      <c r="C931" s="6">
        <v>22</v>
      </c>
      <c r="D931" s="6" t="s">
        <v>838</v>
      </c>
      <c r="E931" s="9">
        <v>3718</v>
      </c>
      <c r="F931" s="9">
        <v>6913</v>
      </c>
      <c r="G931" s="10">
        <v>54713233</v>
      </c>
      <c r="H931" s="10">
        <v>3420000</v>
      </c>
      <c r="I931" s="8">
        <f t="shared" si="56"/>
        <v>919.849381387843</v>
      </c>
      <c r="J931" s="8">
        <f t="shared" si="57"/>
        <v>494.7200925791986</v>
      </c>
      <c r="K931" s="10">
        <v>0</v>
      </c>
      <c r="L931" s="10">
        <v>256588359</v>
      </c>
      <c r="M931" s="8">
        <f t="shared" si="58"/>
        <v>69012.46880043035</v>
      </c>
      <c r="N931" s="8">
        <f t="shared" si="59"/>
        <v>37116.78851439317</v>
      </c>
    </row>
    <row r="932" spans="2:14" ht="13.5">
      <c r="B932" s="6" t="s">
        <v>817</v>
      </c>
      <c r="C932" s="6">
        <v>23</v>
      </c>
      <c r="D932" s="6" t="s">
        <v>837</v>
      </c>
      <c r="E932" s="9">
        <v>3278</v>
      </c>
      <c r="F932" s="9">
        <v>6395</v>
      </c>
      <c r="G932" s="10">
        <v>205061472</v>
      </c>
      <c r="H932" s="10">
        <v>54321000</v>
      </c>
      <c r="I932" s="8">
        <f t="shared" si="56"/>
        <v>16571.384990848077</v>
      </c>
      <c r="J932" s="8">
        <f t="shared" si="57"/>
        <v>8494.292415949962</v>
      </c>
      <c r="K932" s="10">
        <v>0</v>
      </c>
      <c r="L932" s="10">
        <v>2364621</v>
      </c>
      <c r="M932" s="8">
        <f t="shared" si="58"/>
        <v>721.3608907870653</v>
      </c>
      <c r="N932" s="8">
        <f t="shared" si="59"/>
        <v>369.76090695856135</v>
      </c>
    </row>
    <row r="933" spans="2:14" ht="13.5">
      <c r="B933" s="6" t="s">
        <v>817</v>
      </c>
      <c r="C933" s="6">
        <v>24</v>
      </c>
      <c r="D933" s="6" t="s">
        <v>836</v>
      </c>
      <c r="E933" s="9">
        <v>3263</v>
      </c>
      <c r="F933" s="9">
        <v>6263</v>
      </c>
      <c r="G933" s="10">
        <v>45820485</v>
      </c>
      <c r="H933" s="10">
        <v>0</v>
      </c>
      <c r="I933" s="8">
        <f t="shared" si="56"/>
        <v>0</v>
      </c>
      <c r="J933" s="8">
        <f t="shared" si="57"/>
        <v>0</v>
      </c>
      <c r="K933" s="10">
        <v>0</v>
      </c>
      <c r="L933" s="10">
        <v>137560948</v>
      </c>
      <c r="M933" s="8">
        <f t="shared" si="58"/>
        <v>42157.81428133619</v>
      </c>
      <c r="N933" s="8">
        <f t="shared" si="59"/>
        <v>21964.066421842566</v>
      </c>
    </row>
    <row r="934" spans="2:14" ht="13.5">
      <c r="B934" s="6" t="s">
        <v>817</v>
      </c>
      <c r="C934" s="6">
        <v>25</v>
      </c>
      <c r="D934" s="6" t="s">
        <v>835</v>
      </c>
      <c r="E934" s="9">
        <v>2895</v>
      </c>
      <c r="F934" s="9">
        <v>5557</v>
      </c>
      <c r="G934" s="10">
        <v>122100645</v>
      </c>
      <c r="H934" s="10">
        <v>9475000</v>
      </c>
      <c r="I934" s="8">
        <f t="shared" si="56"/>
        <v>3272.8842832469777</v>
      </c>
      <c r="J934" s="8">
        <f t="shared" si="57"/>
        <v>1705.056685261832</v>
      </c>
      <c r="K934" s="10">
        <v>0</v>
      </c>
      <c r="L934" s="10">
        <v>97067525</v>
      </c>
      <c r="M934" s="8">
        <f t="shared" si="58"/>
        <v>33529.369602763385</v>
      </c>
      <c r="N934" s="8">
        <f t="shared" si="59"/>
        <v>17467.612920640633</v>
      </c>
    </row>
    <row r="935" spans="2:14" ht="13.5">
      <c r="B935" s="6" t="s">
        <v>817</v>
      </c>
      <c r="C935" s="6">
        <v>26</v>
      </c>
      <c r="D935" s="6" t="s">
        <v>834</v>
      </c>
      <c r="E935" s="9">
        <v>1255</v>
      </c>
      <c r="F935" s="9">
        <v>2285</v>
      </c>
      <c r="G935" s="10">
        <v>38128207</v>
      </c>
      <c r="H935" s="10">
        <v>13965552</v>
      </c>
      <c r="I935" s="8">
        <f t="shared" si="56"/>
        <v>11127.929880478088</v>
      </c>
      <c r="J935" s="8">
        <f t="shared" si="57"/>
        <v>6111.838949671773</v>
      </c>
      <c r="K935" s="10">
        <v>0</v>
      </c>
      <c r="L935" s="10">
        <v>16012674</v>
      </c>
      <c r="M935" s="8">
        <f t="shared" si="58"/>
        <v>12759.102788844622</v>
      </c>
      <c r="N935" s="8">
        <f t="shared" si="59"/>
        <v>7007.734792122538</v>
      </c>
    </row>
    <row r="936" spans="2:14" ht="13.5">
      <c r="B936" s="6" t="s">
        <v>817</v>
      </c>
      <c r="C936" s="6">
        <v>27</v>
      </c>
      <c r="D936" s="6" t="s">
        <v>833</v>
      </c>
      <c r="E936" s="9">
        <v>810</v>
      </c>
      <c r="F936" s="9">
        <v>1560</v>
      </c>
      <c r="G936" s="10">
        <v>74069610</v>
      </c>
      <c r="H936" s="10">
        <v>6046000</v>
      </c>
      <c r="I936" s="8">
        <f t="shared" si="56"/>
        <v>7464.197530864198</v>
      </c>
      <c r="J936" s="8">
        <f t="shared" si="57"/>
        <v>3875.641025641026</v>
      </c>
      <c r="K936" s="10">
        <v>0</v>
      </c>
      <c r="L936" s="10">
        <v>85262808</v>
      </c>
      <c r="M936" s="8">
        <f t="shared" si="58"/>
        <v>105262.72592592593</v>
      </c>
      <c r="N936" s="8">
        <f t="shared" si="59"/>
        <v>54655.64615384615</v>
      </c>
    </row>
    <row r="937" spans="2:14" ht="13.5">
      <c r="B937" s="6" t="s">
        <v>817</v>
      </c>
      <c r="C937" s="6">
        <v>28</v>
      </c>
      <c r="D937" s="6" t="s">
        <v>832</v>
      </c>
      <c r="E937" s="9">
        <v>1560</v>
      </c>
      <c r="F937" s="9">
        <v>3003</v>
      </c>
      <c r="G937" s="10">
        <v>164076244</v>
      </c>
      <c r="H937" s="10">
        <v>49211138</v>
      </c>
      <c r="I937" s="8">
        <f t="shared" si="56"/>
        <v>31545.60128205128</v>
      </c>
      <c r="J937" s="8">
        <f t="shared" si="57"/>
        <v>16387.32534132534</v>
      </c>
      <c r="K937" s="10">
        <v>0</v>
      </c>
      <c r="L937" s="10">
        <v>189040</v>
      </c>
      <c r="M937" s="8">
        <f t="shared" si="58"/>
        <v>121.17948717948718</v>
      </c>
      <c r="N937" s="8">
        <f t="shared" si="59"/>
        <v>62.95038295038295</v>
      </c>
    </row>
    <row r="938" spans="2:14" ht="13.5">
      <c r="B938" s="6" t="s">
        <v>817</v>
      </c>
      <c r="C938" s="6">
        <v>29</v>
      </c>
      <c r="D938" s="6" t="s">
        <v>831</v>
      </c>
      <c r="E938" s="9">
        <v>776</v>
      </c>
      <c r="F938" s="9">
        <v>1446</v>
      </c>
      <c r="G938" s="10">
        <v>70964316</v>
      </c>
      <c r="H938" s="10">
        <v>0</v>
      </c>
      <c r="I938" s="8">
        <f t="shared" si="56"/>
        <v>0</v>
      </c>
      <c r="J938" s="8">
        <f t="shared" si="57"/>
        <v>0</v>
      </c>
      <c r="K938" s="10">
        <v>0</v>
      </c>
      <c r="L938" s="10">
        <v>113255003</v>
      </c>
      <c r="M938" s="8">
        <f t="shared" si="58"/>
        <v>145947.16881443298</v>
      </c>
      <c r="N938" s="8">
        <f t="shared" si="59"/>
        <v>78322.96196403872</v>
      </c>
    </row>
    <row r="939" spans="2:14" ht="13.5">
      <c r="B939" s="6" t="s">
        <v>817</v>
      </c>
      <c r="C939" s="6">
        <v>30</v>
      </c>
      <c r="D939" s="6" t="s">
        <v>830</v>
      </c>
      <c r="E939" s="9">
        <v>2022</v>
      </c>
      <c r="F939" s="9">
        <v>3694</v>
      </c>
      <c r="G939" s="10">
        <v>3870040</v>
      </c>
      <c r="H939" s="10">
        <v>0</v>
      </c>
      <c r="I939" s="8">
        <f t="shared" si="56"/>
        <v>0</v>
      </c>
      <c r="J939" s="8">
        <f t="shared" si="57"/>
        <v>0</v>
      </c>
      <c r="K939" s="10">
        <v>0</v>
      </c>
      <c r="L939" s="10">
        <v>154484036</v>
      </c>
      <c r="M939" s="8">
        <f t="shared" si="58"/>
        <v>76401.60039564787</v>
      </c>
      <c r="N939" s="8">
        <f t="shared" si="59"/>
        <v>41820.25879805089</v>
      </c>
    </row>
    <row r="940" spans="2:14" ht="13.5">
      <c r="B940" s="6" t="s">
        <v>817</v>
      </c>
      <c r="C940" s="6">
        <v>31</v>
      </c>
      <c r="D940" s="6" t="s">
        <v>829</v>
      </c>
      <c r="E940" s="9">
        <v>1609</v>
      </c>
      <c r="F940" s="9">
        <v>3199</v>
      </c>
      <c r="G940" s="10">
        <v>31420938</v>
      </c>
      <c r="H940" s="10">
        <v>47000000</v>
      </c>
      <c r="I940" s="8">
        <f t="shared" si="56"/>
        <v>29210.68986948415</v>
      </c>
      <c r="J940" s="8">
        <f t="shared" si="57"/>
        <v>14692.091278524538</v>
      </c>
      <c r="K940" s="10">
        <v>0</v>
      </c>
      <c r="L940" s="10">
        <v>112520000</v>
      </c>
      <c r="M940" s="8">
        <f t="shared" si="58"/>
        <v>69931.63455562461</v>
      </c>
      <c r="N940" s="8">
        <f t="shared" si="59"/>
        <v>35173.4917161613</v>
      </c>
    </row>
    <row r="941" spans="2:14" ht="13.5">
      <c r="B941" s="6" t="s">
        <v>817</v>
      </c>
      <c r="C941" s="6">
        <v>32</v>
      </c>
      <c r="D941" s="6" t="s">
        <v>828</v>
      </c>
      <c r="E941" s="9">
        <v>437</v>
      </c>
      <c r="F941" s="9">
        <v>852</v>
      </c>
      <c r="G941" s="10">
        <v>57445707</v>
      </c>
      <c r="H941" s="10">
        <v>0</v>
      </c>
      <c r="I941" s="8">
        <f t="shared" si="56"/>
        <v>0</v>
      </c>
      <c r="J941" s="8">
        <f t="shared" si="57"/>
        <v>0</v>
      </c>
      <c r="K941" s="10">
        <v>0</v>
      </c>
      <c r="L941" s="10">
        <v>47685000</v>
      </c>
      <c r="M941" s="8">
        <f t="shared" si="58"/>
        <v>109118.99313501143</v>
      </c>
      <c r="N941" s="8">
        <f t="shared" si="59"/>
        <v>55968.30985915493</v>
      </c>
    </row>
    <row r="942" spans="2:14" ht="13.5">
      <c r="B942" s="6" t="s">
        <v>817</v>
      </c>
      <c r="C942" s="6">
        <v>33</v>
      </c>
      <c r="D942" s="6" t="s">
        <v>827</v>
      </c>
      <c r="E942" s="9">
        <v>2832</v>
      </c>
      <c r="F942" s="9">
        <v>5252</v>
      </c>
      <c r="G942" s="10">
        <v>60581223</v>
      </c>
      <c r="H942" s="10">
        <v>114406379</v>
      </c>
      <c r="I942" s="8">
        <f t="shared" si="56"/>
        <v>40397.73269774011</v>
      </c>
      <c r="J942" s="8">
        <f t="shared" si="57"/>
        <v>21783.39280274181</v>
      </c>
      <c r="K942" s="10">
        <v>0</v>
      </c>
      <c r="L942" s="10">
        <v>96472302</v>
      </c>
      <c r="M942" s="8">
        <f t="shared" si="58"/>
        <v>34065.07838983051</v>
      </c>
      <c r="N942" s="8">
        <f t="shared" si="59"/>
        <v>18368.678979436405</v>
      </c>
    </row>
    <row r="943" spans="2:14" ht="13.5">
      <c r="B943" s="6" t="s">
        <v>817</v>
      </c>
      <c r="C943" s="6">
        <v>34</v>
      </c>
      <c r="D943" s="6" t="s">
        <v>826</v>
      </c>
      <c r="E943" s="9">
        <v>14568</v>
      </c>
      <c r="F943" s="9">
        <v>26806</v>
      </c>
      <c r="G943" s="10">
        <v>434537328</v>
      </c>
      <c r="H943" s="10">
        <v>143356376</v>
      </c>
      <c r="I943" s="8">
        <f t="shared" si="56"/>
        <v>9840.498077979133</v>
      </c>
      <c r="J943" s="8">
        <f t="shared" si="57"/>
        <v>5347.92121166903</v>
      </c>
      <c r="K943" s="10">
        <v>0</v>
      </c>
      <c r="L943" s="10">
        <v>458</v>
      </c>
      <c r="M943" s="8">
        <f t="shared" si="58"/>
        <v>0.0314387699066447</v>
      </c>
      <c r="N943" s="8">
        <f t="shared" si="59"/>
        <v>0.017085727076027755</v>
      </c>
    </row>
    <row r="944" spans="2:14" ht="13.5">
      <c r="B944" s="6" t="s">
        <v>817</v>
      </c>
      <c r="C944" s="6">
        <v>35</v>
      </c>
      <c r="D944" s="6" t="s">
        <v>825</v>
      </c>
      <c r="E944" s="9">
        <v>282</v>
      </c>
      <c r="F944" s="9">
        <v>572</v>
      </c>
      <c r="G944" s="10">
        <v>16489267</v>
      </c>
      <c r="H944" s="10">
        <v>272029</v>
      </c>
      <c r="I944" s="8">
        <f t="shared" si="56"/>
        <v>964.6418439716313</v>
      </c>
      <c r="J944" s="8">
        <f t="shared" si="57"/>
        <v>475.5751748251748</v>
      </c>
      <c r="K944" s="10">
        <v>0</v>
      </c>
      <c r="L944" s="10">
        <v>44595000</v>
      </c>
      <c r="M944" s="8">
        <f t="shared" si="58"/>
        <v>158138.29787234042</v>
      </c>
      <c r="N944" s="8">
        <f t="shared" si="59"/>
        <v>77963.28671328671</v>
      </c>
    </row>
    <row r="945" spans="2:14" ht="13.5">
      <c r="B945" s="6" t="s">
        <v>817</v>
      </c>
      <c r="C945" s="6">
        <v>36</v>
      </c>
      <c r="D945" s="6" t="s">
        <v>824</v>
      </c>
      <c r="E945" s="9">
        <v>4775</v>
      </c>
      <c r="F945" s="9">
        <v>9056</v>
      </c>
      <c r="G945" s="10">
        <v>242792165</v>
      </c>
      <c r="H945" s="10">
        <v>74211970</v>
      </c>
      <c r="I945" s="8">
        <f t="shared" si="56"/>
        <v>15541.77382198953</v>
      </c>
      <c r="J945" s="8">
        <f t="shared" si="57"/>
        <v>8194.784673144877</v>
      </c>
      <c r="K945" s="10">
        <v>0</v>
      </c>
      <c r="L945" s="10">
        <v>202154239</v>
      </c>
      <c r="M945" s="8">
        <f t="shared" si="58"/>
        <v>42335.96628272251</v>
      </c>
      <c r="N945" s="8">
        <f t="shared" si="59"/>
        <v>22322.68540194346</v>
      </c>
    </row>
    <row r="946" spans="2:14" ht="13.5">
      <c r="B946" s="6" t="s">
        <v>817</v>
      </c>
      <c r="C946" s="6">
        <v>37</v>
      </c>
      <c r="D946" s="6" t="s">
        <v>823</v>
      </c>
      <c r="E946" s="9">
        <v>6908</v>
      </c>
      <c r="F946" s="9">
        <v>12846</v>
      </c>
      <c r="G946" s="10">
        <v>272643689</v>
      </c>
      <c r="H946" s="10">
        <v>53658000</v>
      </c>
      <c r="I946" s="8">
        <f t="shared" si="56"/>
        <v>7767.515923566879</v>
      </c>
      <c r="J946" s="8">
        <f t="shared" si="57"/>
        <v>4177.020084072863</v>
      </c>
      <c r="K946" s="10">
        <v>0</v>
      </c>
      <c r="L946" s="10">
        <v>380798549</v>
      </c>
      <c r="M946" s="8">
        <f t="shared" si="58"/>
        <v>55124.28329473075</v>
      </c>
      <c r="N946" s="8">
        <f t="shared" si="59"/>
        <v>29643.35583060875</v>
      </c>
    </row>
    <row r="947" spans="2:14" ht="13.5">
      <c r="B947" s="6" t="s">
        <v>817</v>
      </c>
      <c r="C947" s="6">
        <v>38</v>
      </c>
      <c r="D947" s="6" t="s">
        <v>822</v>
      </c>
      <c r="E947" s="9">
        <v>5046</v>
      </c>
      <c r="F947" s="9">
        <v>9754</v>
      </c>
      <c r="G947" s="10">
        <v>346600069</v>
      </c>
      <c r="H947" s="10">
        <v>45548000</v>
      </c>
      <c r="I947" s="8">
        <f t="shared" si="56"/>
        <v>9026.555687673404</v>
      </c>
      <c r="J947" s="8">
        <f t="shared" si="57"/>
        <v>4669.6739799056795</v>
      </c>
      <c r="K947" s="10">
        <v>0</v>
      </c>
      <c r="L947" s="10">
        <v>539298700</v>
      </c>
      <c r="M947" s="8">
        <f t="shared" si="58"/>
        <v>106876.47641696394</v>
      </c>
      <c r="N947" s="8">
        <f t="shared" si="59"/>
        <v>55290.00410088169</v>
      </c>
    </row>
    <row r="948" spans="2:14" ht="13.5">
      <c r="B948" s="6" t="s">
        <v>817</v>
      </c>
      <c r="C948" s="6">
        <v>39</v>
      </c>
      <c r="D948" s="6" t="s">
        <v>821</v>
      </c>
      <c r="E948" s="9">
        <v>4146</v>
      </c>
      <c r="F948" s="9">
        <v>7218</v>
      </c>
      <c r="G948" s="10">
        <v>314312919</v>
      </c>
      <c r="H948" s="10">
        <v>0</v>
      </c>
      <c r="I948" s="8">
        <f t="shared" si="56"/>
        <v>0</v>
      </c>
      <c r="J948" s="8">
        <f t="shared" si="57"/>
        <v>0</v>
      </c>
      <c r="K948" s="10">
        <v>0</v>
      </c>
      <c r="L948" s="10">
        <v>576899502</v>
      </c>
      <c r="M948" s="8">
        <f t="shared" si="58"/>
        <v>139146.0448625181</v>
      </c>
      <c r="N948" s="8">
        <f t="shared" si="59"/>
        <v>79925.11803823774</v>
      </c>
    </row>
    <row r="949" spans="2:14" ht="13.5">
      <c r="B949" s="6" t="s">
        <v>817</v>
      </c>
      <c r="C949" s="6">
        <v>40</v>
      </c>
      <c r="D949" s="6" t="s">
        <v>820</v>
      </c>
      <c r="E949" s="9">
        <v>6837</v>
      </c>
      <c r="F949" s="9">
        <v>13405</v>
      </c>
      <c r="G949" s="10">
        <v>247354581</v>
      </c>
      <c r="H949" s="10">
        <v>24646726</v>
      </c>
      <c r="I949" s="8">
        <f t="shared" si="56"/>
        <v>3604.9036126956266</v>
      </c>
      <c r="J949" s="8">
        <f t="shared" si="57"/>
        <v>1838.6218575158523</v>
      </c>
      <c r="K949" s="10">
        <v>0</v>
      </c>
      <c r="L949" s="10">
        <v>374473297</v>
      </c>
      <c r="M949" s="8">
        <f t="shared" si="58"/>
        <v>54771.580664033936</v>
      </c>
      <c r="N949" s="8">
        <f t="shared" si="59"/>
        <v>27935.344796717643</v>
      </c>
    </row>
    <row r="950" spans="2:14" ht="13.5">
      <c r="B950" s="6" t="s">
        <v>817</v>
      </c>
      <c r="C950" s="6">
        <v>41</v>
      </c>
      <c r="D950" s="6" t="s">
        <v>819</v>
      </c>
      <c r="E950" s="9">
        <v>5744</v>
      </c>
      <c r="F950" s="9">
        <v>10528</v>
      </c>
      <c r="G950" s="10">
        <v>222370307</v>
      </c>
      <c r="H950" s="10">
        <v>0</v>
      </c>
      <c r="I950" s="8">
        <f t="shared" si="56"/>
        <v>0</v>
      </c>
      <c r="J950" s="8">
        <f t="shared" si="57"/>
        <v>0</v>
      </c>
      <c r="K950" s="10">
        <v>0</v>
      </c>
      <c r="L950" s="10">
        <v>474280000</v>
      </c>
      <c r="M950" s="8">
        <f t="shared" si="58"/>
        <v>82569.63788300836</v>
      </c>
      <c r="N950" s="8">
        <f t="shared" si="59"/>
        <v>45049.39209726444</v>
      </c>
    </row>
    <row r="951" spans="2:14" ht="13.5">
      <c r="B951" s="6" t="s">
        <v>817</v>
      </c>
      <c r="C951" s="6">
        <v>42</v>
      </c>
      <c r="D951" s="6" t="s">
        <v>818</v>
      </c>
      <c r="E951" s="9">
        <v>5834</v>
      </c>
      <c r="F951" s="9">
        <v>11862</v>
      </c>
      <c r="G951" s="10">
        <v>109866432</v>
      </c>
      <c r="H951" s="10">
        <v>210476041</v>
      </c>
      <c r="I951" s="8">
        <f t="shared" si="56"/>
        <v>36077.48388755571</v>
      </c>
      <c r="J951" s="8">
        <f t="shared" si="57"/>
        <v>17743.722896644747</v>
      </c>
      <c r="K951" s="10">
        <v>0</v>
      </c>
      <c r="L951" s="10">
        <v>95500</v>
      </c>
      <c r="M951" s="8">
        <f t="shared" si="58"/>
        <v>16.369557764826876</v>
      </c>
      <c r="N951" s="8">
        <f t="shared" si="59"/>
        <v>8.050918900691283</v>
      </c>
    </row>
    <row r="952" spans="2:14" ht="13.5">
      <c r="B952" s="12" t="s">
        <v>1750</v>
      </c>
      <c r="C952" s="12"/>
      <c r="D952" s="12"/>
      <c r="E952" s="13">
        <f>SUM(E910:E951)</f>
        <v>317943</v>
      </c>
      <c r="F952" s="13">
        <f>SUM(F910:F951)</f>
        <v>589740</v>
      </c>
      <c r="G952" s="13">
        <f>SUM(G910:G951)</f>
        <v>10264964847</v>
      </c>
      <c r="H952" s="13">
        <f>SUM(H910:H951)</f>
        <v>3684143093</v>
      </c>
      <c r="I952" s="14">
        <f t="shared" si="56"/>
        <v>11587.432631006186</v>
      </c>
      <c r="J952" s="14">
        <f t="shared" si="57"/>
        <v>6247.063270254688</v>
      </c>
      <c r="K952" s="14">
        <f>SUM(K910:K951)</f>
        <v>0</v>
      </c>
      <c r="L952" s="14">
        <f>SUM(L910:L951)</f>
        <v>11098070425</v>
      </c>
      <c r="M952" s="14">
        <f t="shared" si="58"/>
        <v>34905.849240272626</v>
      </c>
      <c r="N952" s="14">
        <f t="shared" si="59"/>
        <v>18818.581790280463</v>
      </c>
    </row>
    <row r="953" spans="2:14" ht="13.5">
      <c r="B953" s="6" t="s">
        <v>781</v>
      </c>
      <c r="C953" s="6">
        <v>1</v>
      </c>
      <c r="D953" s="6" t="s">
        <v>816</v>
      </c>
      <c r="E953" s="9">
        <v>115653</v>
      </c>
      <c r="F953" s="9">
        <v>200365</v>
      </c>
      <c r="G953" s="10">
        <v>1945877762</v>
      </c>
      <c r="H953" s="10">
        <v>1032853000</v>
      </c>
      <c r="I953" s="8">
        <f t="shared" si="56"/>
        <v>8930.62004444329</v>
      </c>
      <c r="J953" s="8">
        <f t="shared" si="57"/>
        <v>5154.857385271879</v>
      </c>
      <c r="K953" s="10">
        <v>0</v>
      </c>
      <c r="L953" s="10">
        <v>4215541</v>
      </c>
      <c r="M953" s="8">
        <f t="shared" si="58"/>
        <v>36.44990618488063</v>
      </c>
      <c r="N953" s="8">
        <f t="shared" si="59"/>
        <v>21.03930826242108</v>
      </c>
    </row>
    <row r="954" spans="2:14" ht="13.5">
      <c r="B954" s="6" t="s">
        <v>781</v>
      </c>
      <c r="C954" s="6">
        <v>2</v>
      </c>
      <c r="D954" s="6" t="s">
        <v>815</v>
      </c>
      <c r="E954" s="9">
        <v>119634</v>
      </c>
      <c r="F954" s="9">
        <v>215894</v>
      </c>
      <c r="G954" s="10">
        <v>1913134277</v>
      </c>
      <c r="H954" s="10">
        <v>1856742000</v>
      </c>
      <c r="I954" s="8">
        <f t="shared" si="56"/>
        <v>15520.186569035559</v>
      </c>
      <c r="J954" s="8">
        <f t="shared" si="57"/>
        <v>8600.248269984344</v>
      </c>
      <c r="K954" s="10">
        <v>0</v>
      </c>
      <c r="L954" s="10">
        <v>784718728</v>
      </c>
      <c r="M954" s="8">
        <f t="shared" si="58"/>
        <v>6559.3286858250995</v>
      </c>
      <c r="N954" s="8">
        <f t="shared" si="59"/>
        <v>3634.740789461495</v>
      </c>
    </row>
    <row r="955" spans="2:14" ht="13.5">
      <c r="B955" s="6" t="s">
        <v>781</v>
      </c>
      <c r="C955" s="6">
        <v>3</v>
      </c>
      <c r="D955" s="6" t="s">
        <v>814</v>
      </c>
      <c r="E955" s="9">
        <v>36117</v>
      </c>
      <c r="F955" s="9">
        <v>62693</v>
      </c>
      <c r="G955" s="10">
        <v>790618932</v>
      </c>
      <c r="H955" s="10">
        <v>594346491</v>
      </c>
      <c r="I955" s="8">
        <f t="shared" si="56"/>
        <v>16456.142287565413</v>
      </c>
      <c r="J955" s="8">
        <f t="shared" si="57"/>
        <v>9480.268785988867</v>
      </c>
      <c r="K955" s="10">
        <v>0</v>
      </c>
      <c r="L955" s="10">
        <v>490561235</v>
      </c>
      <c r="M955" s="8">
        <f t="shared" si="58"/>
        <v>13582.557659827782</v>
      </c>
      <c r="N955" s="8">
        <f t="shared" si="59"/>
        <v>7824.816725950265</v>
      </c>
    </row>
    <row r="956" spans="2:14" ht="13.5">
      <c r="B956" s="6" t="s">
        <v>781</v>
      </c>
      <c r="C956" s="6">
        <v>4</v>
      </c>
      <c r="D956" s="6" t="s">
        <v>813</v>
      </c>
      <c r="E956" s="9">
        <v>9915</v>
      </c>
      <c r="F956" s="9">
        <v>15764</v>
      </c>
      <c r="G956" s="10">
        <v>115756990</v>
      </c>
      <c r="H956" s="10">
        <v>169920090</v>
      </c>
      <c r="I956" s="8">
        <f t="shared" si="56"/>
        <v>17137.679273827533</v>
      </c>
      <c r="J956" s="8">
        <f t="shared" si="57"/>
        <v>10778.995813245368</v>
      </c>
      <c r="K956" s="10">
        <v>0</v>
      </c>
      <c r="L956" s="10">
        <v>265583135</v>
      </c>
      <c r="M956" s="8">
        <f t="shared" si="58"/>
        <v>26785.99445284922</v>
      </c>
      <c r="N956" s="8">
        <f t="shared" si="59"/>
        <v>16847.445762496827</v>
      </c>
    </row>
    <row r="957" spans="2:14" ht="13.5">
      <c r="B957" s="6" t="s">
        <v>781</v>
      </c>
      <c r="C957" s="6">
        <v>5</v>
      </c>
      <c r="D957" s="6" t="s">
        <v>812</v>
      </c>
      <c r="E957" s="9">
        <v>18340</v>
      </c>
      <c r="F957" s="9">
        <v>31959</v>
      </c>
      <c r="G957" s="10">
        <v>554116549</v>
      </c>
      <c r="H957" s="10">
        <v>261606658</v>
      </c>
      <c r="I957" s="8">
        <f t="shared" si="56"/>
        <v>14264.267066521264</v>
      </c>
      <c r="J957" s="8">
        <f t="shared" si="57"/>
        <v>8185.695985481398</v>
      </c>
      <c r="K957" s="10">
        <v>0</v>
      </c>
      <c r="L957" s="10">
        <v>184336323</v>
      </c>
      <c r="M957" s="8">
        <f t="shared" si="58"/>
        <v>10051.053598691386</v>
      </c>
      <c r="N957" s="8">
        <f t="shared" si="59"/>
        <v>5767.900215901624</v>
      </c>
    </row>
    <row r="958" spans="2:14" ht="13.5">
      <c r="B958" s="6" t="s">
        <v>781</v>
      </c>
      <c r="C958" s="6">
        <v>6</v>
      </c>
      <c r="D958" s="6" t="s">
        <v>811</v>
      </c>
      <c r="E958" s="9">
        <v>21175</v>
      </c>
      <c r="F958" s="9">
        <v>38609</v>
      </c>
      <c r="G958" s="10">
        <v>254691998</v>
      </c>
      <c r="H958" s="10">
        <v>500000000</v>
      </c>
      <c r="I958" s="8">
        <f t="shared" si="56"/>
        <v>23612.75088547816</v>
      </c>
      <c r="J958" s="8">
        <f t="shared" si="57"/>
        <v>12950.348364371002</v>
      </c>
      <c r="K958" s="10">
        <v>0</v>
      </c>
      <c r="L958" s="10">
        <v>10842589</v>
      </c>
      <c r="M958" s="8">
        <f t="shared" si="58"/>
        <v>512.0467060212515</v>
      </c>
      <c r="N958" s="8">
        <f t="shared" si="59"/>
        <v>280.83060944339405</v>
      </c>
    </row>
    <row r="959" spans="2:14" ht="13.5">
      <c r="B959" s="6" t="s">
        <v>781</v>
      </c>
      <c r="C959" s="6">
        <v>7</v>
      </c>
      <c r="D959" s="6" t="s">
        <v>810</v>
      </c>
      <c r="E959" s="9">
        <v>17552</v>
      </c>
      <c r="F959" s="9">
        <v>30751</v>
      </c>
      <c r="G959" s="10">
        <v>376685237</v>
      </c>
      <c r="H959" s="10">
        <v>240635000</v>
      </c>
      <c r="I959" s="8">
        <f t="shared" si="56"/>
        <v>13709.833637192343</v>
      </c>
      <c r="J959" s="8">
        <f t="shared" si="57"/>
        <v>7825.273974830086</v>
      </c>
      <c r="K959" s="10">
        <v>0</v>
      </c>
      <c r="L959" s="10">
        <v>776381690</v>
      </c>
      <c r="M959" s="8">
        <f t="shared" si="58"/>
        <v>44233.23211030082</v>
      </c>
      <c r="N959" s="8">
        <f t="shared" si="59"/>
        <v>25247.363988162986</v>
      </c>
    </row>
    <row r="960" spans="2:14" ht="13.5">
      <c r="B960" s="6" t="s">
        <v>781</v>
      </c>
      <c r="C960" s="6">
        <v>8</v>
      </c>
      <c r="D960" s="6" t="s">
        <v>809</v>
      </c>
      <c r="E960" s="9">
        <v>15034</v>
      </c>
      <c r="F960" s="9">
        <v>27214</v>
      </c>
      <c r="G960" s="10">
        <v>546736582</v>
      </c>
      <c r="H960" s="10">
        <v>4279984</v>
      </c>
      <c r="I960" s="8">
        <f t="shared" si="56"/>
        <v>284.68697618730874</v>
      </c>
      <c r="J960" s="8">
        <f t="shared" si="57"/>
        <v>157.27140442419343</v>
      </c>
      <c r="K960" s="10">
        <v>0</v>
      </c>
      <c r="L960" s="10">
        <v>546751808</v>
      </c>
      <c r="M960" s="8">
        <f t="shared" si="58"/>
        <v>36367.68710921911</v>
      </c>
      <c r="N960" s="8">
        <f t="shared" si="59"/>
        <v>20090.8285441317</v>
      </c>
    </row>
    <row r="961" spans="2:14" ht="13.5">
      <c r="B961" s="6" t="s">
        <v>781</v>
      </c>
      <c r="C961" s="6">
        <v>9</v>
      </c>
      <c r="D961" s="6" t="s">
        <v>808</v>
      </c>
      <c r="E961" s="9">
        <v>40414</v>
      </c>
      <c r="F961" s="9">
        <v>72410</v>
      </c>
      <c r="G961" s="10">
        <v>370505269</v>
      </c>
      <c r="H961" s="10">
        <v>1556196189</v>
      </c>
      <c r="I961" s="8">
        <f t="shared" si="56"/>
        <v>38506.36385905874</v>
      </c>
      <c r="J961" s="8">
        <f t="shared" si="57"/>
        <v>21491.4540671178</v>
      </c>
      <c r="K961" s="10">
        <v>0</v>
      </c>
      <c r="L961" s="10">
        <v>19638460</v>
      </c>
      <c r="M961" s="8">
        <f t="shared" si="58"/>
        <v>485.9321027366754</v>
      </c>
      <c r="N961" s="8">
        <f t="shared" si="59"/>
        <v>271.21198729457257</v>
      </c>
    </row>
    <row r="962" spans="2:14" ht="13.5">
      <c r="B962" s="6" t="s">
        <v>781</v>
      </c>
      <c r="C962" s="6">
        <v>10</v>
      </c>
      <c r="D962" s="6" t="s">
        <v>807</v>
      </c>
      <c r="E962" s="9">
        <v>24706</v>
      </c>
      <c r="F962" s="9">
        <v>44925</v>
      </c>
      <c r="G962" s="10">
        <v>727319076</v>
      </c>
      <c r="H962" s="10">
        <v>716165000</v>
      </c>
      <c r="I962" s="8">
        <f t="shared" si="56"/>
        <v>28987.492916700397</v>
      </c>
      <c r="J962" s="8">
        <f t="shared" si="57"/>
        <v>15941.346688925987</v>
      </c>
      <c r="K962" s="10">
        <v>0</v>
      </c>
      <c r="L962" s="10">
        <v>1032913512</v>
      </c>
      <c r="M962" s="8">
        <f t="shared" si="58"/>
        <v>41808.20497045252</v>
      </c>
      <c r="N962" s="8">
        <f t="shared" si="59"/>
        <v>22991.953522537562</v>
      </c>
    </row>
    <row r="963" spans="2:14" ht="13.5">
      <c r="B963" s="6" t="s">
        <v>781</v>
      </c>
      <c r="C963" s="6">
        <v>11</v>
      </c>
      <c r="D963" s="6" t="s">
        <v>806</v>
      </c>
      <c r="E963" s="9">
        <v>21945</v>
      </c>
      <c r="F963" s="9">
        <v>38804</v>
      </c>
      <c r="G963" s="10">
        <v>267083208</v>
      </c>
      <c r="H963" s="10">
        <v>207000000</v>
      </c>
      <c r="I963" s="8">
        <f t="shared" si="56"/>
        <v>9432.672590567327</v>
      </c>
      <c r="J963" s="8">
        <f t="shared" si="57"/>
        <v>5334.501597773426</v>
      </c>
      <c r="K963" s="10">
        <v>0</v>
      </c>
      <c r="L963" s="10">
        <v>154401580</v>
      </c>
      <c r="M963" s="8">
        <f t="shared" si="58"/>
        <v>7035.843244474823</v>
      </c>
      <c r="N963" s="8">
        <f t="shared" si="59"/>
        <v>3979.0119575301514</v>
      </c>
    </row>
    <row r="964" spans="2:14" ht="13.5">
      <c r="B964" s="6" t="s">
        <v>781</v>
      </c>
      <c r="C964" s="6">
        <v>12</v>
      </c>
      <c r="D964" s="6" t="s">
        <v>805</v>
      </c>
      <c r="E964" s="9">
        <v>16176</v>
      </c>
      <c r="F964" s="9">
        <v>29859</v>
      </c>
      <c r="G964" s="10">
        <v>554418240</v>
      </c>
      <c r="H964" s="10">
        <v>700000000</v>
      </c>
      <c r="I964" s="8">
        <f t="shared" si="56"/>
        <v>43273.98615232443</v>
      </c>
      <c r="J964" s="8">
        <f t="shared" si="57"/>
        <v>23443.51786730969</v>
      </c>
      <c r="K964" s="10">
        <v>0</v>
      </c>
      <c r="L964" s="10">
        <v>27964881</v>
      </c>
      <c r="M964" s="8">
        <f t="shared" si="58"/>
        <v>1728.788390207715</v>
      </c>
      <c r="N964" s="8">
        <f t="shared" si="59"/>
        <v>936.5645534009847</v>
      </c>
    </row>
    <row r="965" spans="2:14" ht="13.5">
      <c r="B965" s="6" t="s">
        <v>781</v>
      </c>
      <c r="C965" s="6">
        <v>13</v>
      </c>
      <c r="D965" s="6" t="s">
        <v>804</v>
      </c>
      <c r="E965" s="9">
        <v>21565</v>
      </c>
      <c r="F965" s="9">
        <v>38864</v>
      </c>
      <c r="G965" s="10">
        <v>99639496</v>
      </c>
      <c r="H965" s="10">
        <v>0</v>
      </c>
      <c r="I965" s="8">
        <f aca="true" t="shared" si="60" ref="I965:I1028">H965/E965</f>
        <v>0</v>
      </c>
      <c r="J965" s="8">
        <f aca="true" t="shared" si="61" ref="J965:J1028">H965/F965</f>
        <v>0</v>
      </c>
      <c r="K965" s="10">
        <v>0</v>
      </c>
      <c r="L965" s="10">
        <v>852903481</v>
      </c>
      <c r="M965" s="8">
        <f aca="true" t="shared" si="62" ref="M965:M1028">L965/E965</f>
        <v>39550.3584975655</v>
      </c>
      <c r="N965" s="8">
        <f aca="true" t="shared" si="63" ref="N965:N1028">L965/F965</f>
        <v>21945.849140592836</v>
      </c>
    </row>
    <row r="966" spans="2:14" ht="13.5">
      <c r="B966" s="6" t="s">
        <v>781</v>
      </c>
      <c r="C966" s="6">
        <v>14</v>
      </c>
      <c r="D966" s="6" t="s">
        <v>803</v>
      </c>
      <c r="E966" s="9">
        <v>12089</v>
      </c>
      <c r="F966" s="9">
        <v>21221</v>
      </c>
      <c r="G966" s="10">
        <v>571813522</v>
      </c>
      <c r="H966" s="10">
        <v>198000000</v>
      </c>
      <c r="I966" s="8">
        <f t="shared" si="60"/>
        <v>16378.52593266606</v>
      </c>
      <c r="J966" s="8">
        <f t="shared" si="61"/>
        <v>9330.38028368126</v>
      </c>
      <c r="K966" s="10">
        <v>0</v>
      </c>
      <c r="L966" s="10">
        <v>57636076</v>
      </c>
      <c r="M966" s="8">
        <f t="shared" si="62"/>
        <v>4767.646290015717</v>
      </c>
      <c r="N966" s="8">
        <f t="shared" si="63"/>
        <v>2715.9924602987608</v>
      </c>
    </row>
    <row r="967" spans="2:14" ht="13.5">
      <c r="B967" s="6" t="s">
        <v>781</v>
      </c>
      <c r="C967" s="6">
        <v>15</v>
      </c>
      <c r="D967" s="6" t="s">
        <v>802</v>
      </c>
      <c r="E967" s="9">
        <v>11537</v>
      </c>
      <c r="F967" s="9">
        <v>21365</v>
      </c>
      <c r="G967" s="10">
        <v>413650279</v>
      </c>
      <c r="H967" s="10">
        <v>341703390</v>
      </c>
      <c r="I967" s="8">
        <f t="shared" si="60"/>
        <v>29618.04541908642</v>
      </c>
      <c r="J967" s="8">
        <f t="shared" si="61"/>
        <v>15993.605897495905</v>
      </c>
      <c r="K967" s="10">
        <v>0</v>
      </c>
      <c r="L967" s="10">
        <v>65898589</v>
      </c>
      <c r="M967" s="8">
        <f t="shared" si="62"/>
        <v>5711.934558377395</v>
      </c>
      <c r="N967" s="8">
        <f t="shared" si="63"/>
        <v>3084.417926515329</v>
      </c>
    </row>
    <row r="968" spans="2:14" ht="13.5">
      <c r="B968" s="6" t="s">
        <v>781</v>
      </c>
      <c r="C968" s="6">
        <v>16</v>
      </c>
      <c r="D968" s="6" t="s">
        <v>801</v>
      </c>
      <c r="E968" s="9">
        <v>5518</v>
      </c>
      <c r="F968" s="9">
        <v>9451</v>
      </c>
      <c r="G968" s="10">
        <v>84948510</v>
      </c>
      <c r="H968" s="10">
        <v>1459000</v>
      </c>
      <c r="I968" s="8">
        <f t="shared" si="60"/>
        <v>264.40739398332727</v>
      </c>
      <c r="J968" s="8">
        <f t="shared" si="61"/>
        <v>154.37519839170457</v>
      </c>
      <c r="K968" s="10">
        <v>0</v>
      </c>
      <c r="L968" s="10">
        <v>163797788</v>
      </c>
      <c r="M968" s="8">
        <f t="shared" si="62"/>
        <v>29684.26748822037</v>
      </c>
      <c r="N968" s="8">
        <f t="shared" si="63"/>
        <v>17331.26526293514</v>
      </c>
    </row>
    <row r="969" spans="2:14" ht="13.5">
      <c r="B969" s="6" t="s">
        <v>781</v>
      </c>
      <c r="C969" s="6">
        <v>17</v>
      </c>
      <c r="D969" s="6" t="s">
        <v>800</v>
      </c>
      <c r="E969" s="9">
        <v>7240</v>
      </c>
      <c r="F969" s="9">
        <v>12985</v>
      </c>
      <c r="G969" s="10">
        <v>134566111</v>
      </c>
      <c r="H969" s="10">
        <v>179800256</v>
      </c>
      <c r="I969" s="8">
        <f t="shared" si="60"/>
        <v>24834.289502762433</v>
      </c>
      <c r="J969" s="8">
        <f t="shared" si="61"/>
        <v>13846.765960723913</v>
      </c>
      <c r="K969" s="10">
        <v>0</v>
      </c>
      <c r="L969" s="10">
        <v>272128528</v>
      </c>
      <c r="M969" s="8">
        <f t="shared" si="62"/>
        <v>37586.81325966851</v>
      </c>
      <c r="N969" s="8">
        <f t="shared" si="63"/>
        <v>20957.14501347709</v>
      </c>
    </row>
    <row r="970" spans="2:14" ht="13.5">
      <c r="B970" s="6" t="s">
        <v>781</v>
      </c>
      <c r="C970" s="6">
        <v>18</v>
      </c>
      <c r="D970" s="6" t="s">
        <v>799</v>
      </c>
      <c r="E970" s="9">
        <v>8187</v>
      </c>
      <c r="F970" s="9">
        <v>14968</v>
      </c>
      <c r="G970" s="10">
        <v>346335292</v>
      </c>
      <c r="H970" s="10">
        <v>0</v>
      </c>
      <c r="I970" s="8">
        <f t="shared" si="60"/>
        <v>0</v>
      </c>
      <c r="J970" s="8">
        <f t="shared" si="61"/>
        <v>0</v>
      </c>
      <c r="K970" s="10">
        <v>0</v>
      </c>
      <c r="L970" s="10">
        <v>345010198</v>
      </c>
      <c r="M970" s="8">
        <f t="shared" si="62"/>
        <v>42141.223647245635</v>
      </c>
      <c r="N970" s="8">
        <f t="shared" si="63"/>
        <v>23049.852886157136</v>
      </c>
    </row>
    <row r="971" spans="2:14" ht="13.5">
      <c r="B971" s="6" t="s">
        <v>781</v>
      </c>
      <c r="C971" s="6">
        <v>19</v>
      </c>
      <c r="D971" s="6" t="s">
        <v>798</v>
      </c>
      <c r="E971" s="9">
        <v>3255</v>
      </c>
      <c r="F971" s="9">
        <v>5941</v>
      </c>
      <c r="G971" s="10">
        <v>31834426</v>
      </c>
      <c r="H971" s="10">
        <v>18915000</v>
      </c>
      <c r="I971" s="8">
        <f t="shared" si="60"/>
        <v>5811.059907834101</v>
      </c>
      <c r="J971" s="8">
        <f t="shared" si="61"/>
        <v>3183.8074398249455</v>
      </c>
      <c r="K971" s="10">
        <v>0</v>
      </c>
      <c r="L971" s="10">
        <v>55903597</v>
      </c>
      <c r="M971" s="8">
        <f t="shared" si="62"/>
        <v>17174.684178187403</v>
      </c>
      <c r="N971" s="8">
        <f t="shared" si="63"/>
        <v>9409.795825618583</v>
      </c>
    </row>
    <row r="972" spans="2:14" ht="13.5">
      <c r="B972" s="6" t="s">
        <v>781</v>
      </c>
      <c r="C972" s="6">
        <v>20</v>
      </c>
      <c r="D972" s="6" t="s">
        <v>797</v>
      </c>
      <c r="E972" s="9">
        <v>1715</v>
      </c>
      <c r="F972" s="9">
        <v>3135</v>
      </c>
      <c r="G972" s="10">
        <v>100939625</v>
      </c>
      <c r="H972" s="10">
        <v>0</v>
      </c>
      <c r="I972" s="8">
        <f t="shared" si="60"/>
        <v>0</v>
      </c>
      <c r="J972" s="8">
        <f t="shared" si="61"/>
        <v>0</v>
      </c>
      <c r="K972" s="10">
        <v>0</v>
      </c>
      <c r="L972" s="10">
        <v>53187331</v>
      </c>
      <c r="M972" s="8">
        <f t="shared" si="62"/>
        <v>31013.020991253645</v>
      </c>
      <c r="N972" s="8">
        <f t="shared" si="63"/>
        <v>16965.655821371613</v>
      </c>
    </row>
    <row r="973" spans="2:14" ht="13.5">
      <c r="B973" s="6" t="s">
        <v>781</v>
      </c>
      <c r="C973" s="6">
        <v>21</v>
      </c>
      <c r="D973" s="6" t="s">
        <v>796</v>
      </c>
      <c r="E973" s="9">
        <v>2143</v>
      </c>
      <c r="F973" s="9">
        <v>3804</v>
      </c>
      <c r="G973" s="10">
        <v>114935586</v>
      </c>
      <c r="H973" s="10">
        <v>3376745</v>
      </c>
      <c r="I973" s="8">
        <f t="shared" si="60"/>
        <v>1575.7092860475968</v>
      </c>
      <c r="J973" s="8">
        <f t="shared" si="61"/>
        <v>887.6827024185068</v>
      </c>
      <c r="K973" s="10">
        <v>0</v>
      </c>
      <c r="L973" s="10">
        <v>40680275</v>
      </c>
      <c r="M973" s="8">
        <f t="shared" si="62"/>
        <v>18982.862809146056</v>
      </c>
      <c r="N973" s="8">
        <f t="shared" si="63"/>
        <v>10694.078601472134</v>
      </c>
    </row>
    <row r="974" spans="2:14" ht="13.5">
      <c r="B974" s="6" t="s">
        <v>781</v>
      </c>
      <c r="C974" s="6">
        <v>22</v>
      </c>
      <c r="D974" s="6" t="s">
        <v>795</v>
      </c>
      <c r="E974" s="9">
        <v>1688</v>
      </c>
      <c r="F974" s="9">
        <v>3100</v>
      </c>
      <c r="G974" s="10">
        <v>84270334</v>
      </c>
      <c r="H974" s="10">
        <v>2938578</v>
      </c>
      <c r="I974" s="8">
        <f t="shared" si="60"/>
        <v>1740.8637440758293</v>
      </c>
      <c r="J974" s="8">
        <f t="shared" si="61"/>
        <v>947.9283870967741</v>
      </c>
      <c r="K974" s="10">
        <v>0</v>
      </c>
      <c r="L974" s="10">
        <v>56785000</v>
      </c>
      <c r="M974" s="8">
        <f t="shared" si="62"/>
        <v>33640.40284360189</v>
      </c>
      <c r="N974" s="8">
        <f t="shared" si="63"/>
        <v>18317.74193548387</v>
      </c>
    </row>
    <row r="975" spans="2:14" ht="13.5">
      <c r="B975" s="6" t="s">
        <v>781</v>
      </c>
      <c r="C975" s="6">
        <v>23</v>
      </c>
      <c r="D975" s="6" t="s">
        <v>794</v>
      </c>
      <c r="E975" s="9">
        <v>2129</v>
      </c>
      <c r="F975" s="9">
        <v>3613</v>
      </c>
      <c r="G975" s="10">
        <v>59378554</v>
      </c>
      <c r="H975" s="10">
        <v>20000000</v>
      </c>
      <c r="I975" s="8">
        <f t="shared" si="60"/>
        <v>9394.081728511039</v>
      </c>
      <c r="J975" s="8">
        <f t="shared" si="61"/>
        <v>5535.566011624689</v>
      </c>
      <c r="K975" s="10">
        <v>0</v>
      </c>
      <c r="L975" s="10">
        <v>307940887</v>
      </c>
      <c r="M975" s="8">
        <f t="shared" si="62"/>
        <v>144641.0930014091</v>
      </c>
      <c r="N975" s="8">
        <f t="shared" si="63"/>
        <v>85231.35538333794</v>
      </c>
    </row>
    <row r="976" spans="2:14" ht="13.5">
      <c r="B976" s="6" t="s">
        <v>781</v>
      </c>
      <c r="C976" s="6">
        <v>24</v>
      </c>
      <c r="D976" s="6" t="s">
        <v>793</v>
      </c>
      <c r="E976" s="9">
        <v>6811</v>
      </c>
      <c r="F976" s="9">
        <v>12353</v>
      </c>
      <c r="G976" s="10">
        <v>92082750</v>
      </c>
      <c r="H976" s="10">
        <v>59693358</v>
      </c>
      <c r="I976" s="8">
        <f t="shared" si="60"/>
        <v>8764.257524592571</v>
      </c>
      <c r="J976" s="8">
        <f t="shared" si="61"/>
        <v>4832.296446207399</v>
      </c>
      <c r="K976" s="10">
        <v>9749150</v>
      </c>
      <c r="L976" s="10">
        <v>223</v>
      </c>
      <c r="M976" s="8">
        <f t="shared" si="62"/>
        <v>0.03274115401556306</v>
      </c>
      <c r="N976" s="8">
        <f t="shared" si="63"/>
        <v>0.01805229498907148</v>
      </c>
    </row>
    <row r="977" spans="2:14" ht="13.5">
      <c r="B977" s="6" t="s">
        <v>781</v>
      </c>
      <c r="C977" s="6">
        <v>25</v>
      </c>
      <c r="D977" s="6" t="s">
        <v>792</v>
      </c>
      <c r="E977" s="9">
        <v>5070</v>
      </c>
      <c r="F977" s="9">
        <v>9296</v>
      </c>
      <c r="G977" s="10">
        <v>81929905</v>
      </c>
      <c r="H977" s="10">
        <v>30630000</v>
      </c>
      <c r="I977" s="8">
        <f t="shared" si="60"/>
        <v>6041.420118343195</v>
      </c>
      <c r="J977" s="8">
        <f t="shared" si="61"/>
        <v>3294.9655765920825</v>
      </c>
      <c r="K977" s="10">
        <v>0</v>
      </c>
      <c r="L977" s="10">
        <v>28322318</v>
      </c>
      <c r="M977" s="8">
        <f t="shared" si="62"/>
        <v>5586.256015779093</v>
      </c>
      <c r="N977" s="8">
        <f t="shared" si="63"/>
        <v>3046.7209552495697</v>
      </c>
    </row>
    <row r="978" spans="2:14" ht="13.5">
      <c r="B978" s="6" t="s">
        <v>781</v>
      </c>
      <c r="C978" s="6">
        <v>26</v>
      </c>
      <c r="D978" s="6" t="s">
        <v>791</v>
      </c>
      <c r="E978" s="9">
        <v>5350</v>
      </c>
      <c r="F978" s="9">
        <v>9414</v>
      </c>
      <c r="G978" s="10">
        <v>175272269</v>
      </c>
      <c r="H978" s="10">
        <v>60000000</v>
      </c>
      <c r="I978" s="8">
        <f t="shared" si="60"/>
        <v>11214.953271028038</v>
      </c>
      <c r="J978" s="8">
        <f t="shared" si="61"/>
        <v>6373.486297004461</v>
      </c>
      <c r="K978" s="10">
        <v>0</v>
      </c>
      <c r="L978" s="10">
        <v>327986709</v>
      </c>
      <c r="M978" s="8">
        <f t="shared" si="62"/>
        <v>61305.92691588785</v>
      </c>
      <c r="N978" s="8">
        <f t="shared" si="63"/>
        <v>34840.3132568515</v>
      </c>
    </row>
    <row r="979" spans="2:14" ht="13.5">
      <c r="B979" s="6" t="s">
        <v>781</v>
      </c>
      <c r="C979" s="6">
        <v>27</v>
      </c>
      <c r="D979" s="6" t="s">
        <v>790</v>
      </c>
      <c r="E979" s="9">
        <v>2770</v>
      </c>
      <c r="F979" s="9">
        <v>4842</v>
      </c>
      <c r="G979" s="10">
        <v>272917900</v>
      </c>
      <c r="H979" s="10">
        <v>0</v>
      </c>
      <c r="I979" s="8">
        <f t="shared" si="60"/>
        <v>0</v>
      </c>
      <c r="J979" s="8">
        <f t="shared" si="61"/>
        <v>0</v>
      </c>
      <c r="K979" s="10">
        <v>0</v>
      </c>
      <c r="L979" s="10">
        <v>384007521</v>
      </c>
      <c r="M979" s="8">
        <f t="shared" si="62"/>
        <v>138630.8740072202</v>
      </c>
      <c r="N979" s="8">
        <f t="shared" si="63"/>
        <v>79307.62515489467</v>
      </c>
    </row>
    <row r="980" spans="2:14" ht="13.5">
      <c r="B980" s="6" t="s">
        <v>781</v>
      </c>
      <c r="C980" s="6">
        <v>28</v>
      </c>
      <c r="D980" s="6" t="s">
        <v>789</v>
      </c>
      <c r="E980" s="9">
        <v>4057</v>
      </c>
      <c r="F980" s="9">
        <v>7614</v>
      </c>
      <c r="G980" s="10">
        <v>328355221</v>
      </c>
      <c r="H980" s="10">
        <v>52470</v>
      </c>
      <c r="I980" s="8">
        <f t="shared" si="60"/>
        <v>12.933201873305398</v>
      </c>
      <c r="J980" s="8">
        <f t="shared" si="61"/>
        <v>6.891252955082742</v>
      </c>
      <c r="K980" s="10">
        <v>0</v>
      </c>
      <c r="L980" s="10">
        <v>294382834</v>
      </c>
      <c r="M980" s="8">
        <f t="shared" si="62"/>
        <v>72561.70421493714</v>
      </c>
      <c r="N980" s="8">
        <f t="shared" si="63"/>
        <v>38663.36143945364</v>
      </c>
    </row>
    <row r="981" spans="2:14" ht="13.5">
      <c r="B981" s="6" t="s">
        <v>781</v>
      </c>
      <c r="C981" s="6">
        <v>29</v>
      </c>
      <c r="D981" s="6" t="s">
        <v>788</v>
      </c>
      <c r="E981" s="9">
        <v>1434</v>
      </c>
      <c r="F981" s="9">
        <v>2521</v>
      </c>
      <c r="G981" s="10">
        <v>90812826</v>
      </c>
      <c r="H981" s="10">
        <v>0</v>
      </c>
      <c r="I981" s="8">
        <f t="shared" si="60"/>
        <v>0</v>
      </c>
      <c r="J981" s="8">
        <f t="shared" si="61"/>
        <v>0</v>
      </c>
      <c r="K981" s="10">
        <v>4300</v>
      </c>
      <c r="L981" s="10">
        <v>194584118</v>
      </c>
      <c r="M981" s="8">
        <f t="shared" si="62"/>
        <v>135693.24825662482</v>
      </c>
      <c r="N981" s="8">
        <f t="shared" si="63"/>
        <v>77185.29075763586</v>
      </c>
    </row>
    <row r="982" spans="2:14" ht="13.5">
      <c r="B982" s="6" t="s">
        <v>781</v>
      </c>
      <c r="C982" s="6">
        <v>30</v>
      </c>
      <c r="D982" s="6" t="s">
        <v>787</v>
      </c>
      <c r="E982" s="9">
        <v>2849</v>
      </c>
      <c r="F982" s="9">
        <v>5464</v>
      </c>
      <c r="G982" s="10">
        <v>88111423</v>
      </c>
      <c r="H982" s="10">
        <v>40000000</v>
      </c>
      <c r="I982" s="8">
        <f t="shared" si="60"/>
        <v>14040.01404001404</v>
      </c>
      <c r="J982" s="8">
        <f t="shared" si="61"/>
        <v>7320.644216691069</v>
      </c>
      <c r="K982" s="10">
        <v>0</v>
      </c>
      <c r="L982" s="10">
        <v>78869496</v>
      </c>
      <c r="M982" s="8">
        <f t="shared" si="62"/>
        <v>27683.22077922078</v>
      </c>
      <c r="N982" s="8">
        <f t="shared" si="63"/>
        <v>14434.387994143484</v>
      </c>
    </row>
    <row r="983" spans="2:14" ht="13.5">
      <c r="B983" s="6" t="s">
        <v>781</v>
      </c>
      <c r="C983" s="6">
        <v>31</v>
      </c>
      <c r="D983" s="6" t="s">
        <v>786</v>
      </c>
      <c r="E983" s="9">
        <v>6782</v>
      </c>
      <c r="F983" s="9">
        <v>12250</v>
      </c>
      <c r="G983" s="10">
        <v>269026277</v>
      </c>
      <c r="H983" s="10">
        <v>207114560</v>
      </c>
      <c r="I983" s="8">
        <f t="shared" si="60"/>
        <v>30538.861692716015</v>
      </c>
      <c r="J983" s="8">
        <f t="shared" si="61"/>
        <v>16907.311020408164</v>
      </c>
      <c r="K983" s="10">
        <v>0</v>
      </c>
      <c r="L983" s="10">
        <v>262338539</v>
      </c>
      <c r="M983" s="8">
        <f t="shared" si="62"/>
        <v>38681.58935417281</v>
      </c>
      <c r="N983" s="8">
        <f t="shared" si="63"/>
        <v>21415.39093877551</v>
      </c>
    </row>
    <row r="984" spans="2:14" ht="13.5">
      <c r="B984" s="6" t="s">
        <v>781</v>
      </c>
      <c r="C984" s="6">
        <v>32</v>
      </c>
      <c r="D984" s="6" t="s">
        <v>785</v>
      </c>
      <c r="E984" s="9">
        <v>5538</v>
      </c>
      <c r="F984" s="9">
        <v>10644</v>
      </c>
      <c r="G984" s="10">
        <v>155989199</v>
      </c>
      <c r="H984" s="10">
        <v>250000000</v>
      </c>
      <c r="I984" s="8">
        <f t="shared" si="60"/>
        <v>45142.65077645359</v>
      </c>
      <c r="J984" s="8">
        <f t="shared" si="61"/>
        <v>23487.41074783916</v>
      </c>
      <c r="K984" s="10">
        <v>0</v>
      </c>
      <c r="L984" s="10">
        <v>810410</v>
      </c>
      <c r="M984" s="8">
        <f t="shared" si="62"/>
        <v>146.33622246298302</v>
      </c>
      <c r="N984" s="8">
        <f t="shared" si="63"/>
        <v>76.13773017662533</v>
      </c>
    </row>
    <row r="985" spans="2:14" ht="13.5">
      <c r="B985" s="6" t="s">
        <v>781</v>
      </c>
      <c r="C985" s="6">
        <v>33</v>
      </c>
      <c r="D985" s="6" t="s">
        <v>784</v>
      </c>
      <c r="E985" s="9">
        <v>6511</v>
      </c>
      <c r="F985" s="9">
        <v>12327</v>
      </c>
      <c r="G985" s="10">
        <v>203408062</v>
      </c>
      <c r="H985" s="10">
        <v>40000000</v>
      </c>
      <c r="I985" s="8">
        <f t="shared" si="60"/>
        <v>6143.449546920596</v>
      </c>
      <c r="J985" s="8">
        <f t="shared" si="61"/>
        <v>3244.9095481463455</v>
      </c>
      <c r="K985" s="10">
        <v>0</v>
      </c>
      <c r="L985" s="10">
        <v>270517099</v>
      </c>
      <c r="M985" s="8">
        <f t="shared" si="62"/>
        <v>41547.7037321456</v>
      </c>
      <c r="N985" s="8">
        <f t="shared" si="63"/>
        <v>21945.087937048756</v>
      </c>
    </row>
    <row r="986" spans="2:14" ht="13.5">
      <c r="B986" s="6" t="s">
        <v>781</v>
      </c>
      <c r="C986" s="6">
        <v>34</v>
      </c>
      <c r="D986" s="6" t="s">
        <v>783</v>
      </c>
      <c r="E986" s="9">
        <v>9310</v>
      </c>
      <c r="F986" s="9">
        <v>16737</v>
      </c>
      <c r="G986" s="10">
        <v>171493488</v>
      </c>
      <c r="H986" s="10">
        <v>130000000</v>
      </c>
      <c r="I986" s="8">
        <f t="shared" si="60"/>
        <v>13963.480128893663</v>
      </c>
      <c r="J986" s="8">
        <f t="shared" si="61"/>
        <v>7767.222321801995</v>
      </c>
      <c r="K986" s="10">
        <v>0</v>
      </c>
      <c r="L986" s="10">
        <v>1007239</v>
      </c>
      <c r="M986" s="8">
        <f t="shared" si="62"/>
        <v>108.18893662728249</v>
      </c>
      <c r="N986" s="8">
        <f t="shared" si="63"/>
        <v>60.18037880145785</v>
      </c>
    </row>
    <row r="987" spans="2:14" ht="13.5">
      <c r="B987" s="6" t="s">
        <v>781</v>
      </c>
      <c r="C987" s="6">
        <v>35</v>
      </c>
      <c r="D987" s="6" t="s">
        <v>782</v>
      </c>
      <c r="E987" s="9">
        <v>7568</v>
      </c>
      <c r="F987" s="9">
        <v>15343</v>
      </c>
      <c r="G987" s="10">
        <v>315663343</v>
      </c>
      <c r="H987" s="10">
        <v>0</v>
      </c>
      <c r="I987" s="8">
        <f t="shared" si="60"/>
        <v>0</v>
      </c>
      <c r="J987" s="8">
        <f t="shared" si="61"/>
        <v>0</v>
      </c>
      <c r="K987" s="10">
        <v>0</v>
      </c>
      <c r="L987" s="10">
        <v>23119120</v>
      </c>
      <c r="M987" s="8">
        <f t="shared" si="62"/>
        <v>3054.8520084566594</v>
      </c>
      <c r="N987" s="8">
        <f t="shared" si="63"/>
        <v>1506.8187447044254</v>
      </c>
    </row>
    <row r="988" spans="2:14" ht="13.5">
      <c r="B988" s="12" t="s">
        <v>1752</v>
      </c>
      <c r="C988" s="12"/>
      <c r="D988" s="12"/>
      <c r="E988" s="13">
        <f>SUM(E953:E987)</f>
        <v>597777</v>
      </c>
      <c r="F988" s="13">
        <f>SUM(F953:F987)</f>
        <v>1066499</v>
      </c>
      <c r="G988" s="13">
        <f>SUM(G953:G987)</f>
        <v>12704318518</v>
      </c>
      <c r="H988" s="13">
        <f>SUM(H953:H987)</f>
        <v>9423427769</v>
      </c>
      <c r="I988" s="14">
        <f t="shared" si="60"/>
        <v>15764.119009262651</v>
      </c>
      <c r="J988" s="14">
        <f t="shared" si="61"/>
        <v>8835.85241898961</v>
      </c>
      <c r="K988" s="14">
        <f>SUM(K953:K987)</f>
        <v>9753450</v>
      </c>
      <c r="L988" s="14">
        <f>SUM(L953:L987)</f>
        <v>8436126858</v>
      </c>
      <c r="M988" s="14">
        <f t="shared" si="62"/>
        <v>14112.498235964247</v>
      </c>
      <c r="N988" s="14">
        <f t="shared" si="63"/>
        <v>7910.11230015218</v>
      </c>
    </row>
    <row r="989" spans="2:14" ht="13.5">
      <c r="B989" s="6" t="s">
        <v>723</v>
      </c>
      <c r="C989" s="6">
        <v>1</v>
      </c>
      <c r="D989" s="6" t="s">
        <v>780</v>
      </c>
      <c r="E989" s="9">
        <v>358984</v>
      </c>
      <c r="F989" s="9">
        <v>602118</v>
      </c>
      <c r="G989" s="10">
        <v>1694678115</v>
      </c>
      <c r="H989" s="10">
        <v>8984286103</v>
      </c>
      <c r="I989" s="8">
        <f t="shared" si="60"/>
        <v>25026.981990840817</v>
      </c>
      <c r="J989" s="8">
        <f t="shared" si="61"/>
        <v>14921.138552576072</v>
      </c>
      <c r="K989" s="10">
        <v>0</v>
      </c>
      <c r="L989" s="10">
        <v>0</v>
      </c>
      <c r="M989" s="8">
        <f t="shared" si="62"/>
        <v>0</v>
      </c>
      <c r="N989" s="8">
        <f t="shared" si="63"/>
        <v>0</v>
      </c>
    </row>
    <row r="990" spans="2:14" ht="13.5">
      <c r="B990" s="6" t="s">
        <v>723</v>
      </c>
      <c r="C990" s="6">
        <v>2</v>
      </c>
      <c r="D990" s="6" t="s">
        <v>779</v>
      </c>
      <c r="E990" s="9">
        <v>51958</v>
      </c>
      <c r="F990" s="9">
        <v>96676</v>
      </c>
      <c r="G990" s="10">
        <v>747480561</v>
      </c>
      <c r="H990" s="10">
        <v>517701259</v>
      </c>
      <c r="I990" s="8">
        <f t="shared" si="60"/>
        <v>9963.841160167827</v>
      </c>
      <c r="J990" s="8">
        <f t="shared" si="61"/>
        <v>5355.013229757127</v>
      </c>
      <c r="K990" s="10">
        <v>0</v>
      </c>
      <c r="L990" s="10">
        <v>418235178</v>
      </c>
      <c r="M990" s="8">
        <f t="shared" si="62"/>
        <v>8049.485699988452</v>
      </c>
      <c r="N990" s="8">
        <f t="shared" si="63"/>
        <v>4326.153109354959</v>
      </c>
    </row>
    <row r="991" spans="2:14" ht="13.5">
      <c r="B991" s="6" t="s">
        <v>723</v>
      </c>
      <c r="C991" s="6">
        <v>3</v>
      </c>
      <c r="D991" s="6" t="s">
        <v>778</v>
      </c>
      <c r="E991" s="9">
        <v>50241</v>
      </c>
      <c r="F991" s="9">
        <v>90458</v>
      </c>
      <c r="G991" s="10">
        <v>1247961274</v>
      </c>
      <c r="H991" s="10">
        <v>2314186000</v>
      </c>
      <c r="I991" s="8">
        <f t="shared" si="60"/>
        <v>46061.702593499336</v>
      </c>
      <c r="J991" s="8">
        <f t="shared" si="61"/>
        <v>25582.988790377854</v>
      </c>
      <c r="K991" s="10">
        <v>0</v>
      </c>
      <c r="L991" s="10">
        <v>227561590</v>
      </c>
      <c r="M991" s="8">
        <f t="shared" si="62"/>
        <v>4529.400091558688</v>
      </c>
      <c r="N991" s="8">
        <f t="shared" si="63"/>
        <v>2515.660195892016</v>
      </c>
    </row>
    <row r="992" spans="2:14" ht="13.5">
      <c r="B992" s="6" t="s">
        <v>723</v>
      </c>
      <c r="C992" s="6">
        <v>4</v>
      </c>
      <c r="D992" s="6" t="s">
        <v>777</v>
      </c>
      <c r="E992" s="9">
        <v>59073</v>
      </c>
      <c r="F992" s="9">
        <v>108648</v>
      </c>
      <c r="G992" s="10">
        <v>979810071</v>
      </c>
      <c r="H992" s="10">
        <v>911900000</v>
      </c>
      <c r="I992" s="8">
        <f t="shared" si="60"/>
        <v>15436.832393817818</v>
      </c>
      <c r="J992" s="8">
        <f t="shared" si="61"/>
        <v>8393.15956115161</v>
      </c>
      <c r="K992" s="10">
        <v>0</v>
      </c>
      <c r="L992" s="10">
        <v>270392406</v>
      </c>
      <c r="M992" s="8">
        <f t="shared" si="62"/>
        <v>4577.258747651211</v>
      </c>
      <c r="N992" s="8">
        <f t="shared" si="63"/>
        <v>2488.7011817981</v>
      </c>
    </row>
    <row r="993" spans="2:14" ht="13.5">
      <c r="B993" s="6" t="s">
        <v>723</v>
      </c>
      <c r="C993" s="6">
        <v>5</v>
      </c>
      <c r="D993" s="6" t="s">
        <v>776</v>
      </c>
      <c r="E993" s="9">
        <v>19242</v>
      </c>
      <c r="F993" s="9">
        <v>33183</v>
      </c>
      <c r="G993" s="10">
        <v>615012909</v>
      </c>
      <c r="H993" s="10">
        <v>86778673</v>
      </c>
      <c r="I993" s="8">
        <f t="shared" si="60"/>
        <v>4509.857239372207</v>
      </c>
      <c r="J993" s="8">
        <f t="shared" si="61"/>
        <v>2615.1545369616974</v>
      </c>
      <c r="K993" s="10">
        <v>0</v>
      </c>
      <c r="L993" s="10">
        <v>269861088</v>
      </c>
      <c r="M993" s="8">
        <f t="shared" si="62"/>
        <v>14024.586217648894</v>
      </c>
      <c r="N993" s="8">
        <f t="shared" si="63"/>
        <v>8132.510261278366</v>
      </c>
    </row>
    <row r="994" spans="2:14" ht="13.5">
      <c r="B994" s="6" t="s">
        <v>723</v>
      </c>
      <c r="C994" s="6">
        <v>6</v>
      </c>
      <c r="D994" s="6" t="s">
        <v>775</v>
      </c>
      <c r="E994" s="9">
        <v>16233</v>
      </c>
      <c r="F994" s="9">
        <v>29557</v>
      </c>
      <c r="G994" s="10">
        <v>513430635</v>
      </c>
      <c r="H994" s="10">
        <v>90661900</v>
      </c>
      <c r="I994" s="8">
        <f t="shared" si="60"/>
        <v>5585.036653730056</v>
      </c>
      <c r="J994" s="8">
        <f t="shared" si="61"/>
        <v>3067.3579862638294</v>
      </c>
      <c r="K994" s="10">
        <v>0</v>
      </c>
      <c r="L994" s="10">
        <v>370680000</v>
      </c>
      <c r="M994" s="8">
        <f t="shared" si="62"/>
        <v>22834.96581038625</v>
      </c>
      <c r="N994" s="8">
        <f t="shared" si="63"/>
        <v>12541.191595899449</v>
      </c>
    </row>
    <row r="995" spans="2:14" ht="13.5">
      <c r="B995" s="6" t="s">
        <v>723</v>
      </c>
      <c r="C995" s="6">
        <v>7</v>
      </c>
      <c r="D995" s="6" t="s">
        <v>774</v>
      </c>
      <c r="E995" s="9">
        <v>46622</v>
      </c>
      <c r="F995" s="9">
        <v>80642</v>
      </c>
      <c r="G995" s="10">
        <v>-1266573709</v>
      </c>
      <c r="H995" s="10">
        <v>769717657</v>
      </c>
      <c r="I995" s="8">
        <f t="shared" si="60"/>
        <v>16509.751984041868</v>
      </c>
      <c r="J995" s="8">
        <f t="shared" si="61"/>
        <v>9544.873105825749</v>
      </c>
      <c r="K995" s="10">
        <v>1634713358</v>
      </c>
      <c r="L995" s="10">
        <v>0</v>
      </c>
      <c r="M995" s="8">
        <f t="shared" si="62"/>
        <v>0</v>
      </c>
      <c r="N995" s="8">
        <f t="shared" si="63"/>
        <v>0</v>
      </c>
    </row>
    <row r="996" spans="2:14" ht="13.5">
      <c r="B996" s="6" t="s">
        <v>723</v>
      </c>
      <c r="C996" s="6">
        <v>8</v>
      </c>
      <c r="D996" s="6" t="s">
        <v>773</v>
      </c>
      <c r="E996" s="9">
        <v>26055</v>
      </c>
      <c r="F996" s="9">
        <v>47662</v>
      </c>
      <c r="G996" s="10">
        <v>971410818</v>
      </c>
      <c r="H996" s="10">
        <v>223927000</v>
      </c>
      <c r="I996" s="8">
        <f t="shared" si="60"/>
        <v>8594.396469007868</v>
      </c>
      <c r="J996" s="8">
        <f t="shared" si="61"/>
        <v>4698.229197264068</v>
      </c>
      <c r="K996" s="10">
        <v>0</v>
      </c>
      <c r="L996" s="10">
        <v>485066896</v>
      </c>
      <c r="M996" s="8">
        <f t="shared" si="62"/>
        <v>18617.03688351564</v>
      </c>
      <c r="N996" s="8">
        <f t="shared" si="63"/>
        <v>10177.224959086903</v>
      </c>
    </row>
    <row r="997" spans="2:14" ht="13.5">
      <c r="B997" s="6" t="s">
        <v>723</v>
      </c>
      <c r="C997" s="6">
        <v>9</v>
      </c>
      <c r="D997" s="6" t="s">
        <v>772</v>
      </c>
      <c r="E997" s="9">
        <v>10041</v>
      </c>
      <c r="F997" s="9">
        <v>18635</v>
      </c>
      <c r="G997" s="10">
        <v>209371431</v>
      </c>
      <c r="H997" s="10">
        <v>29019000</v>
      </c>
      <c r="I997" s="8">
        <f t="shared" si="60"/>
        <v>2890.0507917538093</v>
      </c>
      <c r="J997" s="8">
        <f t="shared" si="61"/>
        <v>1557.231016903676</v>
      </c>
      <c r="K997" s="10">
        <v>0</v>
      </c>
      <c r="L997" s="10">
        <v>0</v>
      </c>
      <c r="M997" s="8">
        <f t="shared" si="62"/>
        <v>0</v>
      </c>
      <c r="N997" s="8">
        <f t="shared" si="63"/>
        <v>0</v>
      </c>
    </row>
    <row r="998" spans="2:14" ht="13.5">
      <c r="B998" s="6" t="s">
        <v>723</v>
      </c>
      <c r="C998" s="6">
        <v>10</v>
      </c>
      <c r="D998" s="6" t="s">
        <v>771</v>
      </c>
      <c r="E998" s="9">
        <v>9394</v>
      </c>
      <c r="F998" s="9">
        <v>18106</v>
      </c>
      <c r="G998" s="10">
        <v>268597111</v>
      </c>
      <c r="H998" s="10">
        <v>260371745</v>
      </c>
      <c r="I998" s="8">
        <f t="shared" si="60"/>
        <v>27716.813391526506</v>
      </c>
      <c r="J998" s="8">
        <f t="shared" si="61"/>
        <v>14380.412294267093</v>
      </c>
      <c r="K998" s="10">
        <v>0</v>
      </c>
      <c r="L998" s="10">
        <v>102413106</v>
      </c>
      <c r="M998" s="8">
        <f t="shared" si="62"/>
        <v>10901.969980838834</v>
      </c>
      <c r="N998" s="8">
        <f t="shared" si="63"/>
        <v>5656.307632828896</v>
      </c>
    </row>
    <row r="999" spans="2:14" ht="13.5">
      <c r="B999" s="6" t="s">
        <v>723</v>
      </c>
      <c r="C999" s="6">
        <v>11</v>
      </c>
      <c r="D999" s="6" t="s">
        <v>770</v>
      </c>
      <c r="E999" s="9">
        <v>17505</v>
      </c>
      <c r="F999" s="9">
        <v>31218</v>
      </c>
      <c r="G999" s="10">
        <v>802644932</v>
      </c>
      <c r="H999" s="10">
        <v>518173857</v>
      </c>
      <c r="I999" s="8">
        <f t="shared" si="60"/>
        <v>29601.477120822623</v>
      </c>
      <c r="J999" s="8">
        <f t="shared" si="61"/>
        <v>16598.560349798194</v>
      </c>
      <c r="K999" s="10">
        <v>0</v>
      </c>
      <c r="L999" s="10">
        <v>263523585</v>
      </c>
      <c r="M999" s="8">
        <f t="shared" si="62"/>
        <v>15054.189374464439</v>
      </c>
      <c r="N999" s="8">
        <f t="shared" si="63"/>
        <v>8441.398712281376</v>
      </c>
    </row>
    <row r="1000" spans="2:14" ht="13.5">
      <c r="B1000" s="6" t="s">
        <v>723</v>
      </c>
      <c r="C1000" s="6">
        <v>12</v>
      </c>
      <c r="D1000" s="6" t="s">
        <v>769</v>
      </c>
      <c r="E1000" s="9">
        <v>52639</v>
      </c>
      <c r="F1000" s="9">
        <v>95695</v>
      </c>
      <c r="G1000" s="10">
        <v>1397478224</v>
      </c>
      <c r="H1000" s="10">
        <v>1370959000</v>
      </c>
      <c r="I1000" s="8">
        <f t="shared" si="60"/>
        <v>26044.548718630675</v>
      </c>
      <c r="J1000" s="8">
        <f t="shared" si="61"/>
        <v>14326.338889179164</v>
      </c>
      <c r="K1000" s="10">
        <v>0</v>
      </c>
      <c r="L1000" s="10">
        <v>1394531424</v>
      </c>
      <c r="M1000" s="8">
        <f t="shared" si="62"/>
        <v>26492.361633009747</v>
      </c>
      <c r="N1000" s="8">
        <f t="shared" si="63"/>
        <v>14572.667579288363</v>
      </c>
    </row>
    <row r="1001" spans="2:14" ht="13.5">
      <c r="B1001" s="6" t="s">
        <v>723</v>
      </c>
      <c r="C1001" s="6">
        <v>13</v>
      </c>
      <c r="D1001" s="6" t="s">
        <v>768</v>
      </c>
      <c r="E1001" s="9">
        <v>22983</v>
      </c>
      <c r="F1001" s="9">
        <v>42122</v>
      </c>
      <c r="G1001" s="10">
        <v>370939339</v>
      </c>
      <c r="H1001" s="10">
        <v>426160967</v>
      </c>
      <c r="I1001" s="8">
        <f t="shared" si="60"/>
        <v>18542.442979593612</v>
      </c>
      <c r="J1001" s="8">
        <f t="shared" si="61"/>
        <v>10117.30133896776</v>
      </c>
      <c r="K1001" s="10">
        <v>0</v>
      </c>
      <c r="L1001" s="10">
        <v>419024000</v>
      </c>
      <c r="M1001" s="8">
        <f t="shared" si="62"/>
        <v>18231.910542574948</v>
      </c>
      <c r="N1001" s="8">
        <f t="shared" si="63"/>
        <v>9947.865723374958</v>
      </c>
    </row>
    <row r="1002" spans="2:14" ht="13.5">
      <c r="B1002" s="6" t="s">
        <v>723</v>
      </c>
      <c r="C1002" s="6">
        <v>14</v>
      </c>
      <c r="D1002" s="6" t="s">
        <v>767</v>
      </c>
      <c r="E1002" s="9">
        <v>14917</v>
      </c>
      <c r="F1002" s="9">
        <v>28453</v>
      </c>
      <c r="G1002" s="10">
        <v>400090353</v>
      </c>
      <c r="H1002" s="10">
        <v>239017692</v>
      </c>
      <c r="I1002" s="8">
        <f t="shared" si="60"/>
        <v>16023.174364818664</v>
      </c>
      <c r="J1002" s="8">
        <f t="shared" si="61"/>
        <v>8400.439039820054</v>
      </c>
      <c r="K1002" s="10">
        <v>0</v>
      </c>
      <c r="L1002" s="10">
        <v>497687852</v>
      </c>
      <c r="M1002" s="8">
        <f t="shared" si="62"/>
        <v>33363.803177582624</v>
      </c>
      <c r="N1002" s="8">
        <f t="shared" si="63"/>
        <v>17491.577408357643</v>
      </c>
    </row>
    <row r="1003" spans="2:14" ht="13.5">
      <c r="B1003" s="6" t="s">
        <v>723</v>
      </c>
      <c r="C1003" s="6">
        <v>15</v>
      </c>
      <c r="D1003" s="6" t="s">
        <v>766</v>
      </c>
      <c r="E1003" s="9">
        <v>12581</v>
      </c>
      <c r="F1003" s="9">
        <v>23285</v>
      </c>
      <c r="G1003" s="10">
        <v>96750198</v>
      </c>
      <c r="H1003" s="10">
        <v>45225901</v>
      </c>
      <c r="I1003" s="8">
        <f t="shared" si="60"/>
        <v>3594.7779190843335</v>
      </c>
      <c r="J1003" s="8">
        <f t="shared" si="61"/>
        <v>1942.2761863860856</v>
      </c>
      <c r="K1003" s="10">
        <v>0</v>
      </c>
      <c r="L1003" s="10">
        <v>419506500</v>
      </c>
      <c r="M1003" s="8">
        <f t="shared" si="62"/>
        <v>33344.447977108335</v>
      </c>
      <c r="N1003" s="8">
        <f t="shared" si="63"/>
        <v>18016.169207644405</v>
      </c>
    </row>
    <row r="1004" spans="2:14" ht="13.5">
      <c r="B1004" s="6" t="s">
        <v>723</v>
      </c>
      <c r="C1004" s="6">
        <v>16</v>
      </c>
      <c r="D1004" s="6" t="s">
        <v>765</v>
      </c>
      <c r="E1004" s="9">
        <v>11104</v>
      </c>
      <c r="F1004" s="9">
        <v>20017</v>
      </c>
      <c r="G1004" s="10">
        <v>522028794</v>
      </c>
      <c r="H1004" s="10">
        <v>266338589</v>
      </c>
      <c r="I1004" s="8">
        <f t="shared" si="60"/>
        <v>23985.823937319885</v>
      </c>
      <c r="J1004" s="8">
        <f t="shared" si="61"/>
        <v>13305.619673277713</v>
      </c>
      <c r="K1004" s="10">
        <v>0</v>
      </c>
      <c r="L1004" s="10">
        <v>0</v>
      </c>
      <c r="M1004" s="8">
        <f t="shared" si="62"/>
        <v>0</v>
      </c>
      <c r="N1004" s="8">
        <f t="shared" si="63"/>
        <v>0</v>
      </c>
    </row>
    <row r="1005" spans="2:14" ht="13.5">
      <c r="B1005" s="6" t="s">
        <v>723</v>
      </c>
      <c r="C1005" s="6">
        <v>17</v>
      </c>
      <c r="D1005" s="6" t="s">
        <v>764</v>
      </c>
      <c r="E1005" s="9">
        <v>7984</v>
      </c>
      <c r="F1005" s="9">
        <v>14723</v>
      </c>
      <c r="G1005" s="10">
        <v>276640150</v>
      </c>
      <c r="H1005" s="10">
        <v>0</v>
      </c>
      <c r="I1005" s="8">
        <f t="shared" si="60"/>
        <v>0</v>
      </c>
      <c r="J1005" s="8">
        <f t="shared" si="61"/>
        <v>0</v>
      </c>
      <c r="K1005" s="10">
        <v>0</v>
      </c>
      <c r="L1005" s="10">
        <v>300000000</v>
      </c>
      <c r="M1005" s="8">
        <f t="shared" si="62"/>
        <v>37575.1503006012</v>
      </c>
      <c r="N1005" s="8">
        <f t="shared" si="63"/>
        <v>20376.282007742986</v>
      </c>
    </row>
    <row r="1006" spans="2:14" ht="13.5">
      <c r="B1006" s="6" t="s">
        <v>723</v>
      </c>
      <c r="C1006" s="6">
        <v>18</v>
      </c>
      <c r="D1006" s="6" t="s">
        <v>763</v>
      </c>
      <c r="E1006" s="9">
        <v>15033</v>
      </c>
      <c r="F1006" s="9">
        <v>27553</v>
      </c>
      <c r="G1006" s="10">
        <v>423332217</v>
      </c>
      <c r="H1006" s="10">
        <v>437804500</v>
      </c>
      <c r="I1006" s="8">
        <f t="shared" si="60"/>
        <v>29122.896294818067</v>
      </c>
      <c r="J1006" s="8">
        <f t="shared" si="61"/>
        <v>15889.540158966356</v>
      </c>
      <c r="K1006" s="10">
        <v>0</v>
      </c>
      <c r="L1006" s="10">
        <v>325260151</v>
      </c>
      <c r="M1006" s="8">
        <f t="shared" si="62"/>
        <v>21636.40996474423</v>
      </c>
      <c r="N1006" s="8">
        <f t="shared" si="63"/>
        <v>11804.890610822778</v>
      </c>
    </row>
    <row r="1007" spans="2:14" ht="13.5">
      <c r="B1007" s="6" t="s">
        <v>723</v>
      </c>
      <c r="C1007" s="6">
        <v>19</v>
      </c>
      <c r="D1007" s="6" t="s">
        <v>762</v>
      </c>
      <c r="E1007" s="9">
        <v>22376</v>
      </c>
      <c r="F1007" s="9">
        <v>40764</v>
      </c>
      <c r="G1007" s="10">
        <v>15699548</v>
      </c>
      <c r="H1007" s="10">
        <v>755000000</v>
      </c>
      <c r="I1007" s="8">
        <f t="shared" si="60"/>
        <v>33741.508759385055</v>
      </c>
      <c r="J1007" s="8">
        <f t="shared" si="61"/>
        <v>18521.24423510941</v>
      </c>
      <c r="K1007" s="10">
        <v>0</v>
      </c>
      <c r="L1007" s="10">
        <v>72</v>
      </c>
      <c r="M1007" s="8">
        <f t="shared" si="62"/>
        <v>0.0032177332856632105</v>
      </c>
      <c r="N1007" s="8">
        <f t="shared" si="63"/>
        <v>0.001766264350897851</v>
      </c>
    </row>
    <row r="1008" spans="2:14" ht="13.5">
      <c r="B1008" s="6" t="s">
        <v>723</v>
      </c>
      <c r="C1008" s="6">
        <v>20</v>
      </c>
      <c r="D1008" s="6" t="s">
        <v>761</v>
      </c>
      <c r="E1008" s="9">
        <v>19909</v>
      </c>
      <c r="F1008" s="9">
        <v>37281</v>
      </c>
      <c r="G1008" s="10">
        <v>180036320</v>
      </c>
      <c r="H1008" s="10">
        <v>359758600</v>
      </c>
      <c r="I1008" s="8">
        <f t="shared" si="60"/>
        <v>18070.149178763375</v>
      </c>
      <c r="J1008" s="8">
        <f t="shared" si="61"/>
        <v>9649.918188889784</v>
      </c>
      <c r="K1008" s="10">
        <v>0</v>
      </c>
      <c r="L1008" s="10">
        <v>302869783</v>
      </c>
      <c r="M1008" s="8">
        <f t="shared" si="62"/>
        <v>15212.706966698479</v>
      </c>
      <c r="N1008" s="8">
        <f t="shared" si="63"/>
        <v>8123.971540462971</v>
      </c>
    </row>
    <row r="1009" spans="2:14" ht="13.5">
      <c r="B1009" s="6" t="s">
        <v>723</v>
      </c>
      <c r="C1009" s="6">
        <v>21</v>
      </c>
      <c r="D1009" s="6" t="s">
        <v>760</v>
      </c>
      <c r="E1009" s="9">
        <v>7280</v>
      </c>
      <c r="F1009" s="9">
        <v>13226</v>
      </c>
      <c r="G1009" s="10">
        <v>48072151</v>
      </c>
      <c r="H1009" s="10">
        <v>96448000</v>
      </c>
      <c r="I1009" s="8">
        <f t="shared" si="60"/>
        <v>13248.351648351649</v>
      </c>
      <c r="J1009" s="8">
        <f t="shared" si="61"/>
        <v>7292.303039467715</v>
      </c>
      <c r="K1009" s="10">
        <v>0</v>
      </c>
      <c r="L1009" s="10">
        <v>246791404</v>
      </c>
      <c r="M1009" s="8">
        <f t="shared" si="62"/>
        <v>33899.91813186813</v>
      </c>
      <c r="N1009" s="8">
        <f t="shared" si="63"/>
        <v>18659.564796612733</v>
      </c>
    </row>
    <row r="1010" spans="2:14" ht="13.5">
      <c r="B1010" s="6" t="s">
        <v>723</v>
      </c>
      <c r="C1010" s="6">
        <v>22</v>
      </c>
      <c r="D1010" s="6" t="s">
        <v>759</v>
      </c>
      <c r="E1010" s="9">
        <v>15581</v>
      </c>
      <c r="F1010" s="9">
        <v>28137</v>
      </c>
      <c r="G1010" s="10">
        <v>291180049</v>
      </c>
      <c r="H1010" s="10">
        <v>745059000</v>
      </c>
      <c r="I1010" s="8">
        <f t="shared" si="60"/>
        <v>47818.43270650151</v>
      </c>
      <c r="J1010" s="8">
        <f t="shared" si="61"/>
        <v>26479.688666169102</v>
      </c>
      <c r="K1010" s="10">
        <v>0</v>
      </c>
      <c r="L1010" s="10">
        <v>0</v>
      </c>
      <c r="M1010" s="8">
        <f t="shared" si="62"/>
        <v>0</v>
      </c>
      <c r="N1010" s="8">
        <f t="shared" si="63"/>
        <v>0</v>
      </c>
    </row>
    <row r="1011" spans="2:14" ht="13.5">
      <c r="B1011" s="6" t="s">
        <v>723</v>
      </c>
      <c r="C1011" s="6">
        <v>23</v>
      </c>
      <c r="D1011" s="6" t="s">
        <v>758</v>
      </c>
      <c r="E1011" s="9">
        <v>11312</v>
      </c>
      <c r="F1011" s="9">
        <v>20447</v>
      </c>
      <c r="G1011" s="10">
        <v>83903686</v>
      </c>
      <c r="H1011" s="10">
        <v>322079329</v>
      </c>
      <c r="I1011" s="8">
        <f t="shared" si="60"/>
        <v>28472.359352899577</v>
      </c>
      <c r="J1011" s="8">
        <f t="shared" si="61"/>
        <v>15751.911233921846</v>
      </c>
      <c r="K1011" s="10">
        <v>0</v>
      </c>
      <c r="L1011" s="10">
        <v>0</v>
      </c>
      <c r="M1011" s="8">
        <f t="shared" si="62"/>
        <v>0</v>
      </c>
      <c r="N1011" s="8">
        <f t="shared" si="63"/>
        <v>0</v>
      </c>
    </row>
    <row r="1012" spans="2:14" ht="13.5">
      <c r="B1012" s="6" t="s">
        <v>723</v>
      </c>
      <c r="C1012" s="6">
        <v>24</v>
      </c>
      <c r="D1012" s="6" t="s">
        <v>757</v>
      </c>
      <c r="E1012" s="9">
        <v>12859</v>
      </c>
      <c r="F1012" s="9">
        <v>23424</v>
      </c>
      <c r="G1012" s="10">
        <v>291287195</v>
      </c>
      <c r="H1012" s="10">
        <v>297285000</v>
      </c>
      <c r="I1012" s="8">
        <f t="shared" si="60"/>
        <v>23118.827280503927</v>
      </c>
      <c r="J1012" s="8">
        <f t="shared" si="61"/>
        <v>12691.470286885246</v>
      </c>
      <c r="K1012" s="10">
        <v>0</v>
      </c>
      <c r="L1012" s="10">
        <v>30631692</v>
      </c>
      <c r="M1012" s="8">
        <f t="shared" si="62"/>
        <v>2382.1208492106693</v>
      </c>
      <c r="N1012" s="8">
        <f t="shared" si="63"/>
        <v>1307.705430327869</v>
      </c>
    </row>
    <row r="1013" spans="2:14" ht="13.5">
      <c r="B1013" s="6" t="s">
        <v>723</v>
      </c>
      <c r="C1013" s="6">
        <v>25</v>
      </c>
      <c r="D1013" s="6" t="s">
        <v>756</v>
      </c>
      <c r="E1013" s="9">
        <v>8684</v>
      </c>
      <c r="F1013" s="9">
        <v>14975</v>
      </c>
      <c r="G1013" s="10">
        <v>298755712</v>
      </c>
      <c r="H1013" s="10">
        <v>136746210</v>
      </c>
      <c r="I1013" s="8">
        <f t="shared" si="60"/>
        <v>15746.915016121602</v>
      </c>
      <c r="J1013" s="8">
        <f t="shared" si="61"/>
        <v>9131.633388981636</v>
      </c>
      <c r="K1013" s="10">
        <v>0</v>
      </c>
      <c r="L1013" s="10">
        <v>37123855</v>
      </c>
      <c r="M1013" s="8">
        <f t="shared" si="62"/>
        <v>4274.971787194841</v>
      </c>
      <c r="N1013" s="8">
        <f t="shared" si="63"/>
        <v>2479.055425709516</v>
      </c>
    </row>
    <row r="1014" spans="2:14" ht="13.5">
      <c r="B1014" s="6" t="s">
        <v>723</v>
      </c>
      <c r="C1014" s="6">
        <v>26</v>
      </c>
      <c r="D1014" s="6" t="s">
        <v>755</v>
      </c>
      <c r="E1014" s="9">
        <v>11446</v>
      </c>
      <c r="F1014" s="9">
        <v>20196</v>
      </c>
      <c r="G1014" s="10">
        <v>85493806</v>
      </c>
      <c r="H1014" s="10">
        <v>75375348</v>
      </c>
      <c r="I1014" s="8">
        <f t="shared" si="60"/>
        <v>6585.300366940416</v>
      </c>
      <c r="J1014" s="8">
        <f t="shared" si="61"/>
        <v>3732.191919191919</v>
      </c>
      <c r="K1014" s="10">
        <v>0</v>
      </c>
      <c r="L1014" s="10">
        <v>101000642</v>
      </c>
      <c r="M1014" s="8">
        <f t="shared" si="62"/>
        <v>8824.099423379346</v>
      </c>
      <c r="N1014" s="8">
        <f t="shared" si="63"/>
        <v>5001.022083580907</v>
      </c>
    </row>
    <row r="1015" spans="2:14" ht="13.5">
      <c r="B1015" s="6" t="s">
        <v>723</v>
      </c>
      <c r="C1015" s="6">
        <v>27</v>
      </c>
      <c r="D1015" s="6" t="s">
        <v>754</v>
      </c>
      <c r="E1015" s="9">
        <v>5468</v>
      </c>
      <c r="F1015" s="9">
        <v>10086</v>
      </c>
      <c r="G1015" s="10">
        <v>232135076</v>
      </c>
      <c r="H1015" s="10">
        <v>8793000</v>
      </c>
      <c r="I1015" s="8">
        <f t="shared" si="60"/>
        <v>1608.0833942940747</v>
      </c>
      <c r="J1015" s="8">
        <f t="shared" si="61"/>
        <v>871.80249851279</v>
      </c>
      <c r="K1015" s="10">
        <v>0</v>
      </c>
      <c r="L1015" s="10">
        <v>79503215</v>
      </c>
      <c r="M1015" s="8">
        <f t="shared" si="62"/>
        <v>14539.724762253109</v>
      </c>
      <c r="N1015" s="8">
        <f t="shared" si="63"/>
        <v>7882.53172714654</v>
      </c>
    </row>
    <row r="1016" spans="2:14" ht="13.5">
      <c r="B1016" s="6" t="s">
        <v>723</v>
      </c>
      <c r="C1016" s="6">
        <v>28</v>
      </c>
      <c r="D1016" s="6" t="s">
        <v>753</v>
      </c>
      <c r="E1016" s="9">
        <v>7500</v>
      </c>
      <c r="F1016" s="9">
        <v>12954</v>
      </c>
      <c r="G1016" s="10">
        <v>231960511</v>
      </c>
      <c r="H1016" s="10">
        <v>35846832</v>
      </c>
      <c r="I1016" s="8">
        <f t="shared" si="60"/>
        <v>4779.5776</v>
      </c>
      <c r="J1016" s="8">
        <f t="shared" si="61"/>
        <v>2767.2403890690134</v>
      </c>
      <c r="K1016" s="10">
        <v>0</v>
      </c>
      <c r="L1016" s="10">
        <v>0</v>
      </c>
      <c r="M1016" s="8">
        <f t="shared" si="62"/>
        <v>0</v>
      </c>
      <c r="N1016" s="8">
        <f t="shared" si="63"/>
        <v>0</v>
      </c>
    </row>
    <row r="1017" spans="2:14" ht="13.5">
      <c r="B1017" s="6" t="s">
        <v>723</v>
      </c>
      <c r="C1017" s="6">
        <v>29</v>
      </c>
      <c r="D1017" s="6" t="s">
        <v>752</v>
      </c>
      <c r="E1017" s="9">
        <v>9977</v>
      </c>
      <c r="F1017" s="9">
        <v>17759</v>
      </c>
      <c r="G1017" s="10">
        <v>309928091</v>
      </c>
      <c r="H1017" s="10">
        <v>496272000</v>
      </c>
      <c r="I1017" s="8">
        <f t="shared" si="60"/>
        <v>49741.60569309412</v>
      </c>
      <c r="J1017" s="8">
        <f t="shared" si="61"/>
        <v>27944.81671265274</v>
      </c>
      <c r="K1017" s="10">
        <v>0</v>
      </c>
      <c r="L1017" s="10">
        <v>21464</v>
      </c>
      <c r="M1017" s="8">
        <f t="shared" si="62"/>
        <v>2.1513481006314525</v>
      </c>
      <c r="N1017" s="8">
        <f t="shared" si="63"/>
        <v>1.2086266118587758</v>
      </c>
    </row>
    <row r="1018" spans="2:14" ht="13.5">
      <c r="B1018" s="6" t="s">
        <v>723</v>
      </c>
      <c r="C1018" s="6">
        <v>30</v>
      </c>
      <c r="D1018" s="6" t="s">
        <v>751</v>
      </c>
      <c r="E1018" s="9">
        <v>5290</v>
      </c>
      <c r="F1018" s="9">
        <v>9752</v>
      </c>
      <c r="G1018" s="10">
        <v>200151159</v>
      </c>
      <c r="H1018" s="10">
        <v>113035423</v>
      </c>
      <c r="I1018" s="8">
        <f t="shared" si="60"/>
        <v>21367.754820415877</v>
      </c>
      <c r="J1018" s="8">
        <f t="shared" si="61"/>
        <v>11590.999077112387</v>
      </c>
      <c r="K1018" s="10">
        <v>0</v>
      </c>
      <c r="L1018" s="10">
        <v>183781075</v>
      </c>
      <c r="M1018" s="8">
        <f t="shared" si="62"/>
        <v>34741.22400756144</v>
      </c>
      <c r="N1018" s="8">
        <f t="shared" si="63"/>
        <v>18845.47528712059</v>
      </c>
    </row>
    <row r="1019" spans="2:14" ht="13.5">
      <c r="B1019" s="6" t="s">
        <v>723</v>
      </c>
      <c r="C1019" s="6">
        <v>31</v>
      </c>
      <c r="D1019" s="6" t="s">
        <v>750</v>
      </c>
      <c r="E1019" s="9">
        <v>10089</v>
      </c>
      <c r="F1019" s="9">
        <v>18010</v>
      </c>
      <c r="G1019" s="10">
        <v>482346224</v>
      </c>
      <c r="H1019" s="10">
        <v>314300000</v>
      </c>
      <c r="I1019" s="8">
        <f t="shared" si="60"/>
        <v>31152.740608583605</v>
      </c>
      <c r="J1019" s="8">
        <f t="shared" si="61"/>
        <v>17451.41588006663</v>
      </c>
      <c r="K1019" s="10">
        <v>0</v>
      </c>
      <c r="L1019" s="10">
        <v>10583470</v>
      </c>
      <c r="M1019" s="8">
        <f t="shared" si="62"/>
        <v>1049.0108038457727</v>
      </c>
      <c r="N1019" s="8">
        <f t="shared" si="63"/>
        <v>587.6440866185452</v>
      </c>
    </row>
    <row r="1020" spans="2:14" ht="13.5">
      <c r="B1020" s="6" t="s">
        <v>723</v>
      </c>
      <c r="C1020" s="6">
        <v>32</v>
      </c>
      <c r="D1020" s="6" t="s">
        <v>749</v>
      </c>
      <c r="E1020" s="9">
        <v>5626</v>
      </c>
      <c r="F1020" s="9">
        <v>10139</v>
      </c>
      <c r="G1020" s="10">
        <v>132541574</v>
      </c>
      <c r="H1020" s="10">
        <v>169711501</v>
      </c>
      <c r="I1020" s="8">
        <f t="shared" si="60"/>
        <v>30165.570742979027</v>
      </c>
      <c r="J1020" s="8">
        <f t="shared" si="61"/>
        <v>16738.485156327053</v>
      </c>
      <c r="K1020" s="10">
        <v>0</v>
      </c>
      <c r="L1020" s="10">
        <v>250195812</v>
      </c>
      <c r="M1020" s="8">
        <f t="shared" si="62"/>
        <v>44471.349448986846</v>
      </c>
      <c r="N1020" s="8">
        <f t="shared" si="63"/>
        <v>24676.57678272019</v>
      </c>
    </row>
    <row r="1021" spans="2:14" ht="13.5">
      <c r="B1021" s="6" t="s">
        <v>723</v>
      </c>
      <c r="C1021" s="6">
        <v>33</v>
      </c>
      <c r="D1021" s="6" t="s">
        <v>748</v>
      </c>
      <c r="E1021" s="9">
        <v>2349</v>
      </c>
      <c r="F1021" s="9">
        <v>4562</v>
      </c>
      <c r="G1021" s="10">
        <v>82321391</v>
      </c>
      <c r="H1021" s="10">
        <v>196594000</v>
      </c>
      <c r="I1021" s="8">
        <f t="shared" si="60"/>
        <v>83692.63516389953</v>
      </c>
      <c r="J1021" s="8">
        <f t="shared" si="61"/>
        <v>43093.81850065761</v>
      </c>
      <c r="K1021" s="10">
        <v>0</v>
      </c>
      <c r="L1021" s="10">
        <v>0</v>
      </c>
      <c r="M1021" s="8">
        <f t="shared" si="62"/>
        <v>0</v>
      </c>
      <c r="N1021" s="8">
        <f t="shared" si="63"/>
        <v>0</v>
      </c>
    </row>
    <row r="1022" spans="2:14" ht="13.5">
      <c r="B1022" s="6" t="s">
        <v>723</v>
      </c>
      <c r="C1022" s="6">
        <v>34</v>
      </c>
      <c r="D1022" s="6" t="s">
        <v>747</v>
      </c>
      <c r="E1022" s="9">
        <v>2895</v>
      </c>
      <c r="F1022" s="9">
        <v>5324</v>
      </c>
      <c r="G1022" s="10">
        <v>137786600</v>
      </c>
      <c r="H1022" s="10">
        <v>60000000</v>
      </c>
      <c r="I1022" s="8">
        <f t="shared" si="60"/>
        <v>20725.38860103627</v>
      </c>
      <c r="J1022" s="8">
        <f t="shared" si="61"/>
        <v>11269.722013523666</v>
      </c>
      <c r="K1022" s="10">
        <v>0</v>
      </c>
      <c r="L1022" s="10">
        <v>67865061</v>
      </c>
      <c r="M1022" s="8">
        <f t="shared" si="62"/>
        <v>23442.162694300518</v>
      </c>
      <c r="N1022" s="8">
        <f t="shared" si="63"/>
        <v>12747.006198347108</v>
      </c>
    </row>
    <row r="1023" spans="2:14" ht="13.5">
      <c r="B1023" s="6" t="s">
        <v>723</v>
      </c>
      <c r="C1023" s="6">
        <v>35</v>
      </c>
      <c r="D1023" s="6" t="s">
        <v>746</v>
      </c>
      <c r="E1023" s="9">
        <v>4743</v>
      </c>
      <c r="F1023" s="9">
        <v>8655</v>
      </c>
      <c r="G1023" s="10">
        <v>236876968</v>
      </c>
      <c r="H1023" s="10">
        <v>97392000</v>
      </c>
      <c r="I1023" s="8">
        <f t="shared" si="60"/>
        <v>20533.839342188487</v>
      </c>
      <c r="J1023" s="8">
        <f t="shared" si="61"/>
        <v>11252.6863084922</v>
      </c>
      <c r="K1023" s="10">
        <v>0</v>
      </c>
      <c r="L1023" s="10">
        <v>0</v>
      </c>
      <c r="M1023" s="8">
        <f t="shared" si="62"/>
        <v>0</v>
      </c>
      <c r="N1023" s="8">
        <f t="shared" si="63"/>
        <v>0</v>
      </c>
    </row>
    <row r="1024" spans="2:14" ht="13.5">
      <c r="B1024" s="6" t="s">
        <v>723</v>
      </c>
      <c r="C1024" s="6">
        <v>36</v>
      </c>
      <c r="D1024" s="6" t="s">
        <v>745</v>
      </c>
      <c r="E1024" s="9">
        <v>4793</v>
      </c>
      <c r="F1024" s="9">
        <v>9035</v>
      </c>
      <c r="G1024" s="10">
        <v>112451641</v>
      </c>
      <c r="H1024" s="10">
        <v>127357831</v>
      </c>
      <c r="I1024" s="8">
        <f t="shared" si="60"/>
        <v>26571.631754642185</v>
      </c>
      <c r="J1024" s="8">
        <f t="shared" si="61"/>
        <v>14096.05213060321</v>
      </c>
      <c r="K1024" s="10">
        <v>0</v>
      </c>
      <c r="L1024" s="10">
        <v>2265</v>
      </c>
      <c r="M1024" s="8">
        <f t="shared" si="62"/>
        <v>0.47256415606092217</v>
      </c>
      <c r="N1024" s="8">
        <f t="shared" si="63"/>
        <v>0.2506917542888766</v>
      </c>
    </row>
    <row r="1025" spans="2:14" ht="13.5">
      <c r="B1025" s="6" t="s">
        <v>723</v>
      </c>
      <c r="C1025" s="6">
        <v>37</v>
      </c>
      <c r="D1025" s="6" t="s">
        <v>744</v>
      </c>
      <c r="E1025" s="9">
        <v>5677</v>
      </c>
      <c r="F1025" s="9">
        <v>10392</v>
      </c>
      <c r="G1025" s="10">
        <v>188569027</v>
      </c>
      <c r="H1025" s="10">
        <v>30000000</v>
      </c>
      <c r="I1025" s="8">
        <f t="shared" si="60"/>
        <v>5284.481240091598</v>
      </c>
      <c r="J1025" s="8">
        <f t="shared" si="61"/>
        <v>2886.8360277136258</v>
      </c>
      <c r="K1025" s="10">
        <v>0</v>
      </c>
      <c r="L1025" s="10">
        <v>77991023</v>
      </c>
      <c r="M1025" s="8">
        <f t="shared" si="62"/>
        <v>13738.069931301743</v>
      </c>
      <c r="N1025" s="8">
        <f t="shared" si="63"/>
        <v>7504.909834488068</v>
      </c>
    </row>
    <row r="1026" spans="2:14" ht="13.5">
      <c r="B1026" s="6" t="s">
        <v>723</v>
      </c>
      <c r="C1026" s="6">
        <v>38</v>
      </c>
      <c r="D1026" s="6" t="s">
        <v>743</v>
      </c>
      <c r="E1026" s="9">
        <v>639</v>
      </c>
      <c r="F1026" s="9">
        <v>1359</v>
      </c>
      <c r="G1026" s="10">
        <v>44144488</v>
      </c>
      <c r="H1026" s="10">
        <v>36757000</v>
      </c>
      <c r="I1026" s="8">
        <f t="shared" si="60"/>
        <v>57522.6917057903</v>
      </c>
      <c r="J1026" s="8">
        <f t="shared" si="61"/>
        <v>27047.09345106696</v>
      </c>
      <c r="K1026" s="10">
        <v>0</v>
      </c>
      <c r="L1026" s="10">
        <v>30511829</v>
      </c>
      <c r="M1026" s="8">
        <f t="shared" si="62"/>
        <v>47749.34115805947</v>
      </c>
      <c r="N1026" s="8">
        <f t="shared" si="63"/>
        <v>22451.676968359086</v>
      </c>
    </row>
    <row r="1027" spans="2:14" ht="13.5">
      <c r="B1027" s="6" t="s">
        <v>723</v>
      </c>
      <c r="C1027" s="6">
        <v>39</v>
      </c>
      <c r="D1027" s="6" t="s">
        <v>742</v>
      </c>
      <c r="E1027" s="9">
        <v>6064</v>
      </c>
      <c r="F1027" s="9">
        <v>11776</v>
      </c>
      <c r="G1027" s="10">
        <v>18353542</v>
      </c>
      <c r="H1027" s="10">
        <v>230000000</v>
      </c>
      <c r="I1027" s="8">
        <f t="shared" si="60"/>
        <v>37928.7598944591</v>
      </c>
      <c r="J1027" s="8">
        <f t="shared" si="61"/>
        <v>19531.25</v>
      </c>
      <c r="K1027" s="10">
        <v>0</v>
      </c>
      <c r="L1027" s="10">
        <v>68045801</v>
      </c>
      <c r="M1027" s="8">
        <f t="shared" si="62"/>
        <v>11221.273251978891</v>
      </c>
      <c r="N1027" s="8">
        <f t="shared" si="63"/>
        <v>5778.345872961957</v>
      </c>
    </row>
    <row r="1028" spans="2:14" ht="13.5">
      <c r="B1028" s="6" t="s">
        <v>723</v>
      </c>
      <c r="C1028" s="6">
        <v>40</v>
      </c>
      <c r="D1028" s="6" t="s">
        <v>741</v>
      </c>
      <c r="E1028" s="9">
        <v>3569</v>
      </c>
      <c r="F1028" s="9">
        <v>6723</v>
      </c>
      <c r="G1028" s="10">
        <v>90435713</v>
      </c>
      <c r="H1028" s="10">
        <v>18859654</v>
      </c>
      <c r="I1028" s="8">
        <f t="shared" si="60"/>
        <v>5284.296441580274</v>
      </c>
      <c r="J1028" s="8">
        <f t="shared" si="61"/>
        <v>2805.2437899747138</v>
      </c>
      <c r="K1028" s="10">
        <v>0</v>
      </c>
      <c r="L1028" s="10">
        <v>93000000</v>
      </c>
      <c r="M1028" s="8">
        <f t="shared" si="62"/>
        <v>26057.71924908938</v>
      </c>
      <c r="N1028" s="8">
        <f t="shared" si="63"/>
        <v>13833.110218652388</v>
      </c>
    </row>
    <row r="1029" spans="2:14" ht="13.5">
      <c r="B1029" s="6" t="s">
        <v>723</v>
      </c>
      <c r="C1029" s="6">
        <v>41</v>
      </c>
      <c r="D1029" s="6" t="s">
        <v>740</v>
      </c>
      <c r="E1029" s="9">
        <v>6878</v>
      </c>
      <c r="F1029" s="9">
        <v>12663</v>
      </c>
      <c r="G1029" s="10">
        <v>127628991</v>
      </c>
      <c r="H1029" s="10">
        <v>222174000</v>
      </c>
      <c r="I1029" s="8">
        <f aca="true" t="shared" si="64" ref="I1029:I1092">H1029/E1029</f>
        <v>32302.12271009014</v>
      </c>
      <c r="J1029" s="8">
        <f aca="true" t="shared" si="65" ref="J1029:J1092">H1029/F1029</f>
        <v>17545.131485429993</v>
      </c>
      <c r="K1029" s="10">
        <v>0</v>
      </c>
      <c r="L1029" s="10">
        <v>0</v>
      </c>
      <c r="M1029" s="8">
        <f aca="true" t="shared" si="66" ref="M1029:M1092">L1029/E1029</f>
        <v>0</v>
      </c>
      <c r="N1029" s="8">
        <f aca="true" t="shared" si="67" ref="N1029:N1092">L1029/F1029</f>
        <v>0</v>
      </c>
    </row>
    <row r="1030" spans="2:14" ht="13.5">
      <c r="B1030" s="6" t="s">
        <v>723</v>
      </c>
      <c r="C1030" s="6">
        <v>42</v>
      </c>
      <c r="D1030" s="6" t="s">
        <v>739</v>
      </c>
      <c r="E1030" s="9">
        <v>3636</v>
      </c>
      <c r="F1030" s="9">
        <v>8005</v>
      </c>
      <c r="G1030" s="10">
        <v>138006168</v>
      </c>
      <c r="H1030" s="10">
        <v>6484000</v>
      </c>
      <c r="I1030" s="8">
        <f t="shared" si="64"/>
        <v>1783.2783278327834</v>
      </c>
      <c r="J1030" s="8">
        <f t="shared" si="65"/>
        <v>809.9937539038101</v>
      </c>
      <c r="K1030" s="10">
        <v>0</v>
      </c>
      <c r="L1030" s="10">
        <v>103869000</v>
      </c>
      <c r="M1030" s="8">
        <f t="shared" si="66"/>
        <v>28566.831683168315</v>
      </c>
      <c r="N1030" s="8">
        <f t="shared" si="67"/>
        <v>12975.515302935666</v>
      </c>
    </row>
    <row r="1031" spans="2:14" ht="13.5">
      <c r="B1031" s="6" t="s">
        <v>723</v>
      </c>
      <c r="C1031" s="6">
        <v>43</v>
      </c>
      <c r="D1031" s="6" t="s">
        <v>738</v>
      </c>
      <c r="E1031" s="9">
        <v>3311</v>
      </c>
      <c r="F1031" s="9">
        <v>6253</v>
      </c>
      <c r="G1031" s="10">
        <v>110296242</v>
      </c>
      <c r="H1031" s="10">
        <v>1274000</v>
      </c>
      <c r="I1031" s="8">
        <f t="shared" si="64"/>
        <v>384.77801268498945</v>
      </c>
      <c r="J1031" s="8">
        <f t="shared" si="65"/>
        <v>203.74220374220374</v>
      </c>
      <c r="K1031" s="10">
        <v>0</v>
      </c>
      <c r="L1031" s="10">
        <v>184512901</v>
      </c>
      <c r="M1031" s="8">
        <f t="shared" si="66"/>
        <v>55727.2428269405</v>
      </c>
      <c r="N1031" s="8">
        <f t="shared" si="67"/>
        <v>29507.900367823444</v>
      </c>
    </row>
    <row r="1032" spans="2:14" ht="13.5">
      <c r="B1032" s="6" t="s">
        <v>723</v>
      </c>
      <c r="C1032" s="6">
        <v>44</v>
      </c>
      <c r="D1032" s="6" t="s">
        <v>737</v>
      </c>
      <c r="E1032" s="9">
        <v>6003</v>
      </c>
      <c r="F1032" s="9">
        <v>10943</v>
      </c>
      <c r="G1032" s="10">
        <v>152442492</v>
      </c>
      <c r="H1032" s="10">
        <v>225043000</v>
      </c>
      <c r="I1032" s="8">
        <f t="shared" si="64"/>
        <v>37488.422455438944</v>
      </c>
      <c r="J1032" s="8">
        <f t="shared" si="65"/>
        <v>20565.0187334369</v>
      </c>
      <c r="K1032" s="10">
        <v>0</v>
      </c>
      <c r="L1032" s="10">
        <v>0</v>
      </c>
      <c r="M1032" s="8">
        <f t="shared" si="66"/>
        <v>0</v>
      </c>
      <c r="N1032" s="8">
        <f t="shared" si="67"/>
        <v>0</v>
      </c>
    </row>
    <row r="1033" spans="2:14" ht="13.5">
      <c r="B1033" s="6" t="s">
        <v>723</v>
      </c>
      <c r="C1033" s="6">
        <v>45</v>
      </c>
      <c r="D1033" s="6" t="s">
        <v>736</v>
      </c>
      <c r="E1033" s="9">
        <v>3629</v>
      </c>
      <c r="F1033" s="9">
        <v>7849</v>
      </c>
      <c r="G1033" s="10">
        <v>198488180</v>
      </c>
      <c r="H1033" s="10">
        <v>569000</v>
      </c>
      <c r="I1033" s="8">
        <f t="shared" si="64"/>
        <v>156.79250482226507</v>
      </c>
      <c r="J1033" s="8">
        <f t="shared" si="65"/>
        <v>72.49331124984074</v>
      </c>
      <c r="K1033" s="10">
        <v>0</v>
      </c>
      <c r="L1033" s="10">
        <v>270200000</v>
      </c>
      <c r="M1033" s="8">
        <f t="shared" si="66"/>
        <v>74455.77294020391</v>
      </c>
      <c r="N1033" s="8">
        <f t="shared" si="67"/>
        <v>34424.76748630399</v>
      </c>
    </row>
    <row r="1034" spans="2:14" ht="13.5">
      <c r="B1034" s="6" t="s">
        <v>723</v>
      </c>
      <c r="C1034" s="6">
        <v>46</v>
      </c>
      <c r="D1034" s="6" t="s">
        <v>735</v>
      </c>
      <c r="E1034" s="9">
        <v>3057</v>
      </c>
      <c r="F1034" s="9">
        <v>6265</v>
      </c>
      <c r="G1034" s="10">
        <v>135716247</v>
      </c>
      <c r="H1034" s="10">
        <v>21092043</v>
      </c>
      <c r="I1034" s="8">
        <f t="shared" si="64"/>
        <v>6899.588812561335</v>
      </c>
      <c r="J1034" s="8">
        <f t="shared" si="65"/>
        <v>3366.646927374302</v>
      </c>
      <c r="K1034" s="10">
        <v>0</v>
      </c>
      <c r="L1034" s="10">
        <v>209930046</v>
      </c>
      <c r="M1034" s="8">
        <f t="shared" si="66"/>
        <v>68671.91560353288</v>
      </c>
      <c r="N1034" s="8">
        <f t="shared" si="67"/>
        <v>33508.38723064645</v>
      </c>
    </row>
    <row r="1035" spans="2:14" ht="13.5">
      <c r="B1035" s="6" t="s">
        <v>723</v>
      </c>
      <c r="C1035" s="6">
        <v>47</v>
      </c>
      <c r="D1035" s="6" t="s">
        <v>734</v>
      </c>
      <c r="E1035" s="9">
        <v>1844</v>
      </c>
      <c r="F1035" s="9">
        <v>3605</v>
      </c>
      <c r="G1035" s="10">
        <v>126534553</v>
      </c>
      <c r="H1035" s="10">
        <v>341000</v>
      </c>
      <c r="I1035" s="8">
        <f t="shared" si="64"/>
        <v>184.92407809110628</v>
      </c>
      <c r="J1035" s="8">
        <f t="shared" si="65"/>
        <v>94.59084604715673</v>
      </c>
      <c r="K1035" s="10">
        <v>0</v>
      </c>
      <c r="L1035" s="10">
        <v>129390843</v>
      </c>
      <c r="M1035" s="8">
        <f t="shared" si="66"/>
        <v>70168.56995661605</v>
      </c>
      <c r="N1035" s="8">
        <f t="shared" si="67"/>
        <v>35892.05076282941</v>
      </c>
    </row>
    <row r="1036" spans="2:14" ht="13.5">
      <c r="B1036" s="6" t="s">
        <v>723</v>
      </c>
      <c r="C1036" s="6">
        <v>48</v>
      </c>
      <c r="D1036" s="6" t="s">
        <v>733</v>
      </c>
      <c r="E1036" s="9">
        <v>4613</v>
      </c>
      <c r="F1036" s="9">
        <v>8820</v>
      </c>
      <c r="G1036" s="10">
        <v>50272190</v>
      </c>
      <c r="H1036" s="10">
        <v>67039054</v>
      </c>
      <c r="I1036" s="8">
        <f t="shared" si="64"/>
        <v>14532.63689572946</v>
      </c>
      <c r="J1036" s="8">
        <f t="shared" si="65"/>
        <v>7600.79977324263</v>
      </c>
      <c r="K1036" s="10">
        <v>0</v>
      </c>
      <c r="L1036" s="10">
        <v>42041485</v>
      </c>
      <c r="M1036" s="8">
        <f t="shared" si="66"/>
        <v>9113.697160199436</v>
      </c>
      <c r="N1036" s="8">
        <f t="shared" si="67"/>
        <v>4766.608276643991</v>
      </c>
    </row>
    <row r="1037" spans="2:14" ht="13.5">
      <c r="B1037" s="6" t="s">
        <v>723</v>
      </c>
      <c r="C1037" s="6">
        <v>49</v>
      </c>
      <c r="D1037" s="6" t="s">
        <v>732</v>
      </c>
      <c r="E1037" s="9">
        <v>6135</v>
      </c>
      <c r="F1037" s="9">
        <v>11320</v>
      </c>
      <c r="G1037" s="10">
        <v>251834293</v>
      </c>
      <c r="H1037" s="10">
        <v>108308000</v>
      </c>
      <c r="I1037" s="8">
        <f t="shared" si="64"/>
        <v>17654.11572942135</v>
      </c>
      <c r="J1037" s="8">
        <f t="shared" si="65"/>
        <v>9567.844522968198</v>
      </c>
      <c r="K1037" s="10">
        <v>0</v>
      </c>
      <c r="L1037" s="10">
        <v>1009657236</v>
      </c>
      <c r="M1037" s="8">
        <f t="shared" si="66"/>
        <v>164573.306601467</v>
      </c>
      <c r="N1037" s="8">
        <f t="shared" si="67"/>
        <v>89192.33533568904</v>
      </c>
    </row>
    <row r="1038" spans="2:14" ht="13.5">
      <c r="B1038" s="6" t="s">
        <v>723</v>
      </c>
      <c r="C1038" s="6">
        <v>50</v>
      </c>
      <c r="D1038" s="6" t="s">
        <v>731</v>
      </c>
      <c r="E1038" s="9">
        <v>990</v>
      </c>
      <c r="F1038" s="9">
        <v>1708</v>
      </c>
      <c r="G1038" s="10">
        <v>20368776</v>
      </c>
      <c r="H1038" s="10">
        <v>0</v>
      </c>
      <c r="I1038" s="8">
        <f t="shared" si="64"/>
        <v>0</v>
      </c>
      <c r="J1038" s="8">
        <f t="shared" si="65"/>
        <v>0</v>
      </c>
      <c r="K1038" s="10">
        <v>0</v>
      </c>
      <c r="L1038" s="10">
        <v>155647105</v>
      </c>
      <c r="M1038" s="8">
        <f t="shared" si="66"/>
        <v>157219.297979798</v>
      </c>
      <c r="N1038" s="8">
        <f t="shared" si="67"/>
        <v>91128.28161592507</v>
      </c>
    </row>
    <row r="1039" spans="2:14" ht="13.5">
      <c r="B1039" s="6" t="s">
        <v>723</v>
      </c>
      <c r="C1039" s="6">
        <v>51</v>
      </c>
      <c r="D1039" s="6" t="s">
        <v>730</v>
      </c>
      <c r="E1039" s="9">
        <v>703</v>
      </c>
      <c r="F1039" s="9">
        <v>1158</v>
      </c>
      <c r="G1039" s="10">
        <v>26592235</v>
      </c>
      <c r="H1039" s="10">
        <v>800000</v>
      </c>
      <c r="I1039" s="8">
        <f t="shared" si="64"/>
        <v>1137.9800853485065</v>
      </c>
      <c r="J1039" s="8">
        <f t="shared" si="65"/>
        <v>690.846286701209</v>
      </c>
      <c r="K1039" s="10">
        <v>0</v>
      </c>
      <c r="L1039" s="10">
        <v>204205657</v>
      </c>
      <c r="M1039" s="8">
        <f t="shared" si="66"/>
        <v>290477.4637268848</v>
      </c>
      <c r="N1039" s="8">
        <f t="shared" si="67"/>
        <v>176343.39982728843</v>
      </c>
    </row>
    <row r="1040" spans="2:14" ht="13.5">
      <c r="B1040" s="6" t="s">
        <v>723</v>
      </c>
      <c r="C1040" s="6">
        <v>52</v>
      </c>
      <c r="D1040" s="6" t="s">
        <v>729</v>
      </c>
      <c r="E1040" s="9">
        <v>195</v>
      </c>
      <c r="F1040" s="9">
        <v>318</v>
      </c>
      <c r="G1040" s="10">
        <v>13582276</v>
      </c>
      <c r="H1040" s="10">
        <v>2214482</v>
      </c>
      <c r="I1040" s="8">
        <f t="shared" si="64"/>
        <v>11356.31794871795</v>
      </c>
      <c r="J1040" s="8">
        <f t="shared" si="65"/>
        <v>6963.779874213837</v>
      </c>
      <c r="K1040" s="10">
        <v>0</v>
      </c>
      <c r="L1040" s="10">
        <v>93537016</v>
      </c>
      <c r="M1040" s="8">
        <f t="shared" si="66"/>
        <v>479677.0051282051</v>
      </c>
      <c r="N1040" s="8">
        <f t="shared" si="67"/>
        <v>294141.55974842765</v>
      </c>
    </row>
    <row r="1041" spans="2:14" ht="13.5">
      <c r="B1041" s="6" t="s">
        <v>723</v>
      </c>
      <c r="C1041" s="6">
        <v>53</v>
      </c>
      <c r="D1041" s="6" t="s">
        <v>728</v>
      </c>
      <c r="E1041" s="9">
        <v>10372</v>
      </c>
      <c r="F1041" s="9">
        <v>24761</v>
      </c>
      <c r="G1041" s="10">
        <v>242066750</v>
      </c>
      <c r="H1041" s="10">
        <v>161781548</v>
      </c>
      <c r="I1041" s="8">
        <f t="shared" si="64"/>
        <v>15597.91245661396</v>
      </c>
      <c r="J1041" s="8">
        <f t="shared" si="65"/>
        <v>6533.724324542627</v>
      </c>
      <c r="K1041" s="10">
        <v>0</v>
      </c>
      <c r="L1041" s="10">
        <v>49404627</v>
      </c>
      <c r="M1041" s="8">
        <f t="shared" si="66"/>
        <v>4763.269089857308</v>
      </c>
      <c r="N1041" s="8">
        <f t="shared" si="67"/>
        <v>1995.2597633375065</v>
      </c>
    </row>
    <row r="1042" spans="2:14" ht="13.5">
      <c r="B1042" s="6" t="s">
        <v>723</v>
      </c>
      <c r="C1042" s="6">
        <v>54</v>
      </c>
      <c r="D1042" s="6" t="s">
        <v>727</v>
      </c>
      <c r="E1042" s="9">
        <v>10122</v>
      </c>
      <c r="F1042" s="9">
        <v>20120</v>
      </c>
      <c r="G1042" s="10">
        <v>547763555</v>
      </c>
      <c r="H1042" s="10">
        <v>213446000</v>
      </c>
      <c r="I1042" s="8">
        <f t="shared" si="64"/>
        <v>21087.33451886979</v>
      </c>
      <c r="J1042" s="8">
        <f t="shared" si="65"/>
        <v>10608.648111332008</v>
      </c>
      <c r="K1042" s="10">
        <v>0</v>
      </c>
      <c r="L1042" s="10">
        <v>57361297</v>
      </c>
      <c r="M1042" s="8">
        <f t="shared" si="66"/>
        <v>5666.992392807745</v>
      </c>
      <c r="N1042" s="8">
        <f t="shared" si="67"/>
        <v>2850.9590954274354</v>
      </c>
    </row>
    <row r="1043" spans="2:14" ht="13.5">
      <c r="B1043" s="6" t="s">
        <v>723</v>
      </c>
      <c r="C1043" s="6">
        <v>55</v>
      </c>
      <c r="D1043" s="6" t="s">
        <v>726</v>
      </c>
      <c r="E1043" s="9">
        <v>9849</v>
      </c>
      <c r="F1043" s="9">
        <v>17989</v>
      </c>
      <c r="G1043" s="10">
        <v>456731511</v>
      </c>
      <c r="H1043" s="10">
        <v>916195000</v>
      </c>
      <c r="I1043" s="8">
        <f t="shared" si="64"/>
        <v>93024.16488983654</v>
      </c>
      <c r="J1043" s="8">
        <f t="shared" si="65"/>
        <v>50930.846628495194</v>
      </c>
      <c r="K1043" s="10">
        <v>0</v>
      </c>
      <c r="L1043" s="10">
        <v>74159</v>
      </c>
      <c r="M1043" s="8">
        <f t="shared" si="66"/>
        <v>7.529596913392223</v>
      </c>
      <c r="N1043" s="8">
        <f t="shared" si="67"/>
        <v>4.122463727833676</v>
      </c>
    </row>
    <row r="1044" spans="2:14" ht="13.5">
      <c r="B1044" s="6" t="s">
        <v>723</v>
      </c>
      <c r="C1044" s="6">
        <v>56</v>
      </c>
      <c r="D1044" s="6" t="s">
        <v>725</v>
      </c>
      <c r="E1044" s="9">
        <v>13343</v>
      </c>
      <c r="F1044" s="9">
        <v>24449</v>
      </c>
      <c r="G1044" s="10">
        <v>335968239</v>
      </c>
      <c r="H1044" s="10">
        <v>328871596</v>
      </c>
      <c r="I1044" s="8">
        <f t="shared" si="64"/>
        <v>24647.500262309826</v>
      </c>
      <c r="J1044" s="8">
        <f t="shared" si="65"/>
        <v>13451.331179189332</v>
      </c>
      <c r="K1044" s="10">
        <v>0</v>
      </c>
      <c r="L1044" s="10">
        <v>110437000</v>
      </c>
      <c r="M1044" s="8">
        <f t="shared" si="66"/>
        <v>8276.774338604511</v>
      </c>
      <c r="N1044" s="8">
        <f t="shared" si="67"/>
        <v>4517.03546157307</v>
      </c>
    </row>
    <row r="1045" spans="2:14" ht="13.5">
      <c r="B1045" s="6" t="s">
        <v>723</v>
      </c>
      <c r="C1045" s="6">
        <v>57</v>
      </c>
      <c r="D1045" s="6" t="s">
        <v>724</v>
      </c>
      <c r="E1045" s="9">
        <v>14164</v>
      </c>
      <c r="F1045" s="9">
        <v>26375</v>
      </c>
      <c r="G1045" s="10">
        <v>644680152</v>
      </c>
      <c r="H1045" s="10">
        <v>450000000</v>
      </c>
      <c r="I1045" s="8">
        <f t="shared" si="64"/>
        <v>31770.68624682293</v>
      </c>
      <c r="J1045" s="8">
        <f t="shared" si="65"/>
        <v>17061.611374407585</v>
      </c>
      <c r="K1045" s="10">
        <v>0</v>
      </c>
      <c r="L1045" s="10">
        <v>205689509</v>
      </c>
      <c r="M1045" s="8">
        <f t="shared" si="66"/>
        <v>14521.993010449025</v>
      </c>
      <c r="N1045" s="8">
        <f t="shared" si="67"/>
        <v>7798.6543696682465</v>
      </c>
    </row>
    <row r="1046" spans="2:14" ht="13.5">
      <c r="B1046" s="12" t="s">
        <v>1750</v>
      </c>
      <c r="C1046" s="12"/>
      <c r="D1046" s="12"/>
      <c r="E1046" s="13">
        <f>SUM(E989:E1045)</f>
        <v>1085559</v>
      </c>
      <c r="F1046" s="13">
        <f>SUM(F989:F1045)</f>
        <v>1936328</v>
      </c>
      <c r="G1046" s="13">
        <f>SUM(G989:G1045)</f>
        <v>17644486745</v>
      </c>
      <c r="H1046" s="13">
        <f>SUM(H989:H1045)</f>
        <v>24940533294</v>
      </c>
      <c r="I1046" s="14">
        <f t="shared" si="64"/>
        <v>22974.82982868734</v>
      </c>
      <c r="J1046" s="14">
        <f t="shared" si="65"/>
        <v>12880.324662970323</v>
      </c>
      <c r="K1046" s="14">
        <f>SUM(K989:K1045)</f>
        <v>1634713358</v>
      </c>
      <c r="L1046" s="14">
        <f>SUM(L989:L1045)</f>
        <v>10169620120</v>
      </c>
      <c r="M1046" s="14">
        <f t="shared" si="66"/>
        <v>9368.095257834904</v>
      </c>
      <c r="N1046" s="14">
        <f t="shared" si="67"/>
        <v>5252.013150664557</v>
      </c>
    </row>
    <row r="1047" spans="2:14" ht="13.5">
      <c r="B1047" s="6" t="s">
        <v>693</v>
      </c>
      <c r="C1047" s="6">
        <v>1</v>
      </c>
      <c r="D1047" s="6" t="s">
        <v>722</v>
      </c>
      <c r="E1047" s="9">
        <v>42015</v>
      </c>
      <c r="F1047" s="9">
        <v>70281</v>
      </c>
      <c r="G1047" s="10">
        <v>12543398</v>
      </c>
      <c r="H1047" s="10">
        <v>484478887</v>
      </c>
      <c r="I1047" s="8">
        <f t="shared" si="64"/>
        <v>11531.093347613947</v>
      </c>
      <c r="J1047" s="8">
        <f t="shared" si="65"/>
        <v>6893.454660576827</v>
      </c>
      <c r="K1047" s="10">
        <v>94810726</v>
      </c>
      <c r="L1047" s="10">
        <v>22447274</v>
      </c>
      <c r="M1047" s="8">
        <f t="shared" si="66"/>
        <v>534.2680947280733</v>
      </c>
      <c r="N1047" s="8">
        <f t="shared" si="67"/>
        <v>319.39320726796717</v>
      </c>
    </row>
    <row r="1048" spans="2:14" ht="13.5">
      <c r="B1048" s="6" t="s">
        <v>693</v>
      </c>
      <c r="C1048" s="6">
        <v>2</v>
      </c>
      <c r="D1048" s="6" t="s">
        <v>721</v>
      </c>
      <c r="E1048" s="9">
        <v>42369</v>
      </c>
      <c r="F1048" s="9">
        <v>73854</v>
      </c>
      <c r="G1048" s="10">
        <v>2214402145</v>
      </c>
      <c r="H1048" s="10">
        <v>477507110</v>
      </c>
      <c r="I1048" s="8">
        <f t="shared" si="64"/>
        <v>11270.200146333404</v>
      </c>
      <c r="J1048" s="8">
        <f t="shared" si="65"/>
        <v>6465.555149348715</v>
      </c>
      <c r="K1048" s="10">
        <v>0</v>
      </c>
      <c r="L1048" s="10">
        <v>1560531116</v>
      </c>
      <c r="M1048" s="8">
        <f t="shared" si="66"/>
        <v>36831.90814038566</v>
      </c>
      <c r="N1048" s="8">
        <f t="shared" si="67"/>
        <v>21129.94713894982</v>
      </c>
    </row>
    <row r="1049" spans="2:14" ht="13.5">
      <c r="B1049" s="6" t="s">
        <v>693</v>
      </c>
      <c r="C1049" s="6">
        <v>3</v>
      </c>
      <c r="D1049" s="6" t="s">
        <v>720</v>
      </c>
      <c r="E1049" s="9">
        <v>20296</v>
      </c>
      <c r="F1049" s="9">
        <v>34859</v>
      </c>
      <c r="G1049" s="10">
        <v>453172299</v>
      </c>
      <c r="H1049" s="10">
        <v>24899000</v>
      </c>
      <c r="I1049" s="8">
        <f t="shared" si="64"/>
        <v>1226.793456838786</v>
      </c>
      <c r="J1049" s="8">
        <f t="shared" si="65"/>
        <v>714.2775180010901</v>
      </c>
      <c r="K1049" s="10">
        <v>0</v>
      </c>
      <c r="L1049" s="10">
        <v>785112552</v>
      </c>
      <c r="M1049" s="8">
        <f t="shared" si="66"/>
        <v>38683.117461568785</v>
      </c>
      <c r="N1049" s="8">
        <f t="shared" si="67"/>
        <v>22522.520783728734</v>
      </c>
    </row>
    <row r="1050" spans="2:14" ht="13.5">
      <c r="B1050" s="6" t="s">
        <v>693</v>
      </c>
      <c r="C1050" s="6">
        <v>4</v>
      </c>
      <c r="D1050" s="6" t="s">
        <v>719</v>
      </c>
      <c r="E1050" s="9">
        <v>26013</v>
      </c>
      <c r="F1050" s="9">
        <v>45442</v>
      </c>
      <c r="G1050" s="10">
        <v>627331503</v>
      </c>
      <c r="H1050" s="10">
        <v>512909000</v>
      </c>
      <c r="I1050" s="8">
        <f t="shared" si="64"/>
        <v>19717.41052550648</v>
      </c>
      <c r="J1050" s="8">
        <f t="shared" si="65"/>
        <v>11287.113243255139</v>
      </c>
      <c r="K1050" s="10">
        <v>0</v>
      </c>
      <c r="L1050" s="10">
        <v>111959090</v>
      </c>
      <c r="M1050" s="8">
        <f t="shared" si="66"/>
        <v>4303.966862722485</v>
      </c>
      <c r="N1050" s="8">
        <f t="shared" si="67"/>
        <v>2463.779983275384</v>
      </c>
    </row>
    <row r="1051" spans="2:14" ht="13.5">
      <c r="B1051" s="6" t="s">
        <v>693</v>
      </c>
      <c r="C1051" s="6">
        <v>5</v>
      </c>
      <c r="D1051" s="6" t="s">
        <v>718</v>
      </c>
      <c r="E1051" s="9">
        <v>18301</v>
      </c>
      <c r="F1051" s="9">
        <v>32625</v>
      </c>
      <c r="G1051" s="10">
        <v>426433833</v>
      </c>
      <c r="H1051" s="10">
        <v>0</v>
      </c>
      <c r="I1051" s="8">
        <f t="shared" si="64"/>
        <v>0</v>
      </c>
      <c r="J1051" s="8">
        <f t="shared" si="65"/>
        <v>0</v>
      </c>
      <c r="K1051" s="10">
        <v>0</v>
      </c>
      <c r="L1051" s="10">
        <v>180747177</v>
      </c>
      <c r="M1051" s="8">
        <f t="shared" si="66"/>
        <v>9876.355226490356</v>
      </c>
      <c r="N1051" s="8">
        <f t="shared" si="67"/>
        <v>5540.143356321839</v>
      </c>
    </row>
    <row r="1052" spans="2:14" ht="13.5">
      <c r="B1052" s="6" t="s">
        <v>693</v>
      </c>
      <c r="C1052" s="6">
        <v>6</v>
      </c>
      <c r="D1052" s="6" t="s">
        <v>717</v>
      </c>
      <c r="E1052" s="9">
        <v>26589</v>
      </c>
      <c r="F1052" s="9">
        <v>46778</v>
      </c>
      <c r="G1052" s="10">
        <v>206195191</v>
      </c>
      <c r="H1052" s="10">
        <v>5427700</v>
      </c>
      <c r="I1052" s="8">
        <f t="shared" si="64"/>
        <v>204.133288201888</v>
      </c>
      <c r="J1052" s="8">
        <f t="shared" si="65"/>
        <v>116.03104023258797</v>
      </c>
      <c r="K1052" s="10">
        <v>0</v>
      </c>
      <c r="L1052" s="10">
        <v>12700288</v>
      </c>
      <c r="M1052" s="8">
        <f t="shared" si="66"/>
        <v>477.65196133739516</v>
      </c>
      <c r="N1052" s="8">
        <f t="shared" si="67"/>
        <v>271.5013040318098</v>
      </c>
    </row>
    <row r="1053" spans="2:14" ht="13.5">
      <c r="B1053" s="6" t="s">
        <v>693</v>
      </c>
      <c r="C1053" s="6">
        <v>7</v>
      </c>
      <c r="D1053" s="6" t="s">
        <v>716</v>
      </c>
      <c r="E1053" s="9">
        <v>11390</v>
      </c>
      <c r="F1053" s="9">
        <v>19771</v>
      </c>
      <c r="G1053" s="10">
        <v>349170559</v>
      </c>
      <c r="H1053" s="10">
        <v>3000000</v>
      </c>
      <c r="I1053" s="8">
        <f t="shared" si="64"/>
        <v>263.3889376646181</v>
      </c>
      <c r="J1053" s="8">
        <f t="shared" si="65"/>
        <v>151.73739315158565</v>
      </c>
      <c r="K1053" s="10">
        <v>0</v>
      </c>
      <c r="L1053" s="10">
        <v>867503888</v>
      </c>
      <c r="M1053" s="8">
        <f t="shared" si="66"/>
        <v>76163.64249341527</v>
      </c>
      <c r="N1053" s="8">
        <f t="shared" si="67"/>
        <v>43877.59283799504</v>
      </c>
    </row>
    <row r="1054" spans="2:14" ht="13.5">
      <c r="B1054" s="6" t="s">
        <v>693</v>
      </c>
      <c r="C1054" s="6">
        <v>8</v>
      </c>
      <c r="D1054" s="6" t="s">
        <v>715</v>
      </c>
      <c r="E1054" s="9">
        <v>3957</v>
      </c>
      <c r="F1054" s="9">
        <v>6407</v>
      </c>
      <c r="G1054" s="10">
        <v>173577175</v>
      </c>
      <c r="H1054" s="10">
        <v>0</v>
      </c>
      <c r="I1054" s="8">
        <f t="shared" si="64"/>
        <v>0</v>
      </c>
      <c r="J1054" s="8">
        <f t="shared" si="65"/>
        <v>0</v>
      </c>
      <c r="K1054" s="10">
        <v>0</v>
      </c>
      <c r="L1054" s="10">
        <v>95003000</v>
      </c>
      <c r="M1054" s="8">
        <f t="shared" si="66"/>
        <v>24008.845084660097</v>
      </c>
      <c r="N1054" s="8">
        <f t="shared" si="67"/>
        <v>14828.000624317154</v>
      </c>
    </row>
    <row r="1055" spans="2:14" ht="13.5">
      <c r="B1055" s="6" t="s">
        <v>693</v>
      </c>
      <c r="C1055" s="6">
        <v>9</v>
      </c>
      <c r="D1055" s="6" t="s">
        <v>714</v>
      </c>
      <c r="E1055" s="9">
        <v>6321</v>
      </c>
      <c r="F1055" s="9">
        <v>10768</v>
      </c>
      <c r="G1055" s="10">
        <v>23602859</v>
      </c>
      <c r="H1055" s="10">
        <v>130297000</v>
      </c>
      <c r="I1055" s="8">
        <f t="shared" si="64"/>
        <v>20613.352317671255</v>
      </c>
      <c r="J1055" s="8">
        <f t="shared" si="65"/>
        <v>12100.390044576523</v>
      </c>
      <c r="K1055" s="10">
        <v>0</v>
      </c>
      <c r="L1055" s="10">
        <v>409633</v>
      </c>
      <c r="M1055" s="8">
        <f t="shared" si="66"/>
        <v>64.80509413067553</v>
      </c>
      <c r="N1055" s="8">
        <f t="shared" si="67"/>
        <v>38.04169762258544</v>
      </c>
    </row>
    <row r="1056" spans="2:14" ht="13.5">
      <c r="B1056" s="6" t="s">
        <v>693</v>
      </c>
      <c r="C1056" s="6">
        <v>10</v>
      </c>
      <c r="D1056" s="6" t="s">
        <v>713</v>
      </c>
      <c r="E1056" s="9">
        <v>4144</v>
      </c>
      <c r="F1056" s="9">
        <v>8479</v>
      </c>
      <c r="G1056" s="10">
        <v>113507319</v>
      </c>
      <c r="H1056" s="10">
        <v>7960796</v>
      </c>
      <c r="I1056" s="8">
        <f t="shared" si="64"/>
        <v>1921.0415057915059</v>
      </c>
      <c r="J1056" s="8">
        <f t="shared" si="65"/>
        <v>938.8838306404057</v>
      </c>
      <c r="K1056" s="10">
        <v>0</v>
      </c>
      <c r="L1056" s="10">
        <v>190406719</v>
      </c>
      <c r="M1056" s="8">
        <f t="shared" si="66"/>
        <v>45947.56732625483</v>
      </c>
      <c r="N1056" s="8">
        <f t="shared" si="67"/>
        <v>22456.27066871093</v>
      </c>
    </row>
    <row r="1057" spans="2:14" ht="13.5">
      <c r="B1057" s="6" t="s">
        <v>693</v>
      </c>
      <c r="C1057" s="6">
        <v>11</v>
      </c>
      <c r="D1057" s="6" t="s">
        <v>712</v>
      </c>
      <c r="E1057" s="9">
        <v>3948</v>
      </c>
      <c r="F1057" s="9">
        <v>6642</v>
      </c>
      <c r="G1057" s="10">
        <v>147329578</v>
      </c>
      <c r="H1057" s="10">
        <v>0</v>
      </c>
      <c r="I1057" s="8">
        <f t="shared" si="64"/>
        <v>0</v>
      </c>
      <c r="J1057" s="8">
        <f t="shared" si="65"/>
        <v>0</v>
      </c>
      <c r="K1057" s="10">
        <v>0</v>
      </c>
      <c r="L1057" s="10">
        <v>170359000</v>
      </c>
      <c r="M1057" s="8">
        <f t="shared" si="66"/>
        <v>43150.70921985816</v>
      </c>
      <c r="N1057" s="8">
        <f t="shared" si="67"/>
        <v>25648.750376392654</v>
      </c>
    </row>
    <row r="1058" spans="2:14" ht="13.5">
      <c r="B1058" s="6" t="s">
        <v>693</v>
      </c>
      <c r="C1058" s="6">
        <v>12</v>
      </c>
      <c r="D1058" s="6" t="s">
        <v>711</v>
      </c>
      <c r="E1058" s="9">
        <v>1065</v>
      </c>
      <c r="F1058" s="9">
        <v>2139</v>
      </c>
      <c r="G1058" s="10">
        <v>44474619</v>
      </c>
      <c r="H1058" s="10">
        <v>5000000</v>
      </c>
      <c r="I1058" s="8">
        <f t="shared" si="64"/>
        <v>4694.835680751174</v>
      </c>
      <c r="J1058" s="8">
        <f t="shared" si="65"/>
        <v>2337.5409069658717</v>
      </c>
      <c r="K1058" s="10">
        <v>0</v>
      </c>
      <c r="L1058" s="10">
        <v>36896053</v>
      </c>
      <c r="M1058" s="8">
        <f t="shared" si="66"/>
        <v>34644.18122065728</v>
      </c>
      <c r="N1058" s="8">
        <f t="shared" si="67"/>
        <v>17249.206638616175</v>
      </c>
    </row>
    <row r="1059" spans="2:14" ht="13.5">
      <c r="B1059" s="6" t="s">
        <v>693</v>
      </c>
      <c r="C1059" s="6">
        <v>13</v>
      </c>
      <c r="D1059" s="6" t="s">
        <v>710</v>
      </c>
      <c r="E1059" s="9">
        <v>3362</v>
      </c>
      <c r="F1059" s="9">
        <v>6062</v>
      </c>
      <c r="G1059" s="10">
        <v>145399346</v>
      </c>
      <c r="H1059" s="10">
        <v>62000000</v>
      </c>
      <c r="I1059" s="8">
        <f t="shared" si="64"/>
        <v>18441.403926234383</v>
      </c>
      <c r="J1059" s="8">
        <f t="shared" si="65"/>
        <v>10227.64764104256</v>
      </c>
      <c r="K1059" s="10">
        <v>0</v>
      </c>
      <c r="L1059" s="10">
        <v>103103798</v>
      </c>
      <c r="M1059" s="8">
        <f t="shared" si="66"/>
        <v>30667.3997620464</v>
      </c>
      <c r="N1059" s="8">
        <f t="shared" si="67"/>
        <v>17008.21478060046</v>
      </c>
    </row>
    <row r="1060" spans="2:14" ht="13.5">
      <c r="B1060" s="6" t="s">
        <v>693</v>
      </c>
      <c r="C1060" s="6">
        <v>14</v>
      </c>
      <c r="D1060" s="6" t="s">
        <v>709</v>
      </c>
      <c r="E1060" s="9">
        <v>5443</v>
      </c>
      <c r="F1060" s="9">
        <v>10002</v>
      </c>
      <c r="G1060" s="10">
        <v>94445305</v>
      </c>
      <c r="H1060" s="10">
        <v>50000000</v>
      </c>
      <c r="I1060" s="8">
        <f t="shared" si="64"/>
        <v>9186.110600771633</v>
      </c>
      <c r="J1060" s="8">
        <f t="shared" si="65"/>
        <v>4999.000199960008</v>
      </c>
      <c r="K1060" s="10">
        <v>0</v>
      </c>
      <c r="L1060" s="10">
        <v>3312896</v>
      </c>
      <c r="M1060" s="8">
        <f t="shared" si="66"/>
        <v>608.6525812970788</v>
      </c>
      <c r="N1060" s="8">
        <f t="shared" si="67"/>
        <v>331.2233553289342</v>
      </c>
    </row>
    <row r="1061" spans="2:14" ht="13.5">
      <c r="B1061" s="6" t="s">
        <v>693</v>
      </c>
      <c r="C1061" s="6">
        <v>15</v>
      </c>
      <c r="D1061" s="6" t="s">
        <v>708</v>
      </c>
      <c r="E1061" s="9">
        <v>979</v>
      </c>
      <c r="F1061" s="9">
        <v>1729</v>
      </c>
      <c r="G1061" s="10">
        <v>32606385</v>
      </c>
      <c r="H1061" s="10">
        <v>0</v>
      </c>
      <c r="I1061" s="8">
        <f t="shared" si="64"/>
        <v>0</v>
      </c>
      <c r="J1061" s="8">
        <f t="shared" si="65"/>
        <v>0</v>
      </c>
      <c r="K1061" s="10">
        <v>0</v>
      </c>
      <c r="L1061" s="10">
        <v>38870349</v>
      </c>
      <c r="M1061" s="8">
        <f t="shared" si="66"/>
        <v>39704.13585291113</v>
      </c>
      <c r="N1061" s="8">
        <f t="shared" si="67"/>
        <v>22481.404858299597</v>
      </c>
    </row>
    <row r="1062" spans="2:14" ht="13.5">
      <c r="B1062" s="6" t="s">
        <v>693</v>
      </c>
      <c r="C1062" s="6">
        <v>16</v>
      </c>
      <c r="D1062" s="6" t="s">
        <v>707</v>
      </c>
      <c r="E1062" s="9">
        <v>1786</v>
      </c>
      <c r="F1062" s="9">
        <v>3189</v>
      </c>
      <c r="G1062" s="10">
        <v>62618685</v>
      </c>
      <c r="H1062" s="10">
        <v>51094372</v>
      </c>
      <c r="I1062" s="8">
        <f t="shared" si="64"/>
        <v>28608.27099664054</v>
      </c>
      <c r="J1062" s="8">
        <f t="shared" si="65"/>
        <v>16022.06710567576</v>
      </c>
      <c r="K1062" s="10">
        <v>0</v>
      </c>
      <c r="L1062" s="10">
        <v>55199140</v>
      </c>
      <c r="M1062" s="8">
        <f t="shared" si="66"/>
        <v>30906.57334826428</v>
      </c>
      <c r="N1062" s="8">
        <f t="shared" si="67"/>
        <v>17309.23173408592</v>
      </c>
    </row>
    <row r="1063" spans="2:14" ht="13.5">
      <c r="B1063" s="6" t="s">
        <v>693</v>
      </c>
      <c r="C1063" s="6">
        <v>17</v>
      </c>
      <c r="D1063" s="6" t="s">
        <v>706</v>
      </c>
      <c r="E1063" s="9">
        <v>2258</v>
      </c>
      <c r="F1063" s="9">
        <v>4131</v>
      </c>
      <c r="G1063" s="10">
        <v>104204924</v>
      </c>
      <c r="H1063" s="10">
        <v>0</v>
      </c>
      <c r="I1063" s="8">
        <f t="shared" si="64"/>
        <v>0</v>
      </c>
      <c r="J1063" s="8">
        <f t="shared" si="65"/>
        <v>0</v>
      </c>
      <c r="K1063" s="10">
        <v>0</v>
      </c>
      <c r="L1063" s="10">
        <v>32852509</v>
      </c>
      <c r="M1063" s="8">
        <f t="shared" si="66"/>
        <v>14549.383968113374</v>
      </c>
      <c r="N1063" s="8">
        <f t="shared" si="67"/>
        <v>7952.677075768579</v>
      </c>
    </row>
    <row r="1064" spans="2:14" ht="13.5">
      <c r="B1064" s="6" t="s">
        <v>693</v>
      </c>
      <c r="C1064" s="6">
        <v>18</v>
      </c>
      <c r="D1064" s="6" t="s">
        <v>705</v>
      </c>
      <c r="E1064" s="9">
        <v>3517</v>
      </c>
      <c r="F1064" s="9">
        <v>6335</v>
      </c>
      <c r="G1064" s="10">
        <v>118350721</v>
      </c>
      <c r="H1064" s="10">
        <v>0</v>
      </c>
      <c r="I1064" s="8">
        <f t="shared" si="64"/>
        <v>0</v>
      </c>
      <c r="J1064" s="8">
        <f t="shared" si="65"/>
        <v>0</v>
      </c>
      <c r="K1064" s="10">
        <v>0</v>
      </c>
      <c r="L1064" s="10">
        <v>111477928</v>
      </c>
      <c r="M1064" s="8">
        <f t="shared" si="66"/>
        <v>31696.880295706567</v>
      </c>
      <c r="N1064" s="8">
        <f t="shared" si="67"/>
        <v>17597.14727703236</v>
      </c>
    </row>
    <row r="1065" spans="2:14" ht="13.5">
      <c r="B1065" s="6" t="s">
        <v>693</v>
      </c>
      <c r="C1065" s="6">
        <v>19</v>
      </c>
      <c r="D1065" s="6" t="s">
        <v>704</v>
      </c>
      <c r="E1065" s="9">
        <v>1738</v>
      </c>
      <c r="F1065" s="9">
        <v>3034</v>
      </c>
      <c r="G1065" s="10">
        <v>24321920</v>
      </c>
      <c r="H1065" s="10">
        <v>50000000</v>
      </c>
      <c r="I1065" s="8">
        <f t="shared" si="64"/>
        <v>28768.699654775603</v>
      </c>
      <c r="J1065" s="8">
        <f t="shared" si="65"/>
        <v>16479.894528675017</v>
      </c>
      <c r="K1065" s="10">
        <v>0</v>
      </c>
      <c r="L1065" s="10">
        <v>75451000</v>
      </c>
      <c r="M1065" s="8">
        <f t="shared" si="66"/>
        <v>43412.54315304948</v>
      </c>
      <c r="N1065" s="8">
        <f t="shared" si="67"/>
        <v>24868.49044166117</v>
      </c>
    </row>
    <row r="1066" spans="2:14" ht="13.5">
      <c r="B1066" s="6" t="s">
        <v>693</v>
      </c>
      <c r="C1066" s="6">
        <v>20</v>
      </c>
      <c r="D1066" s="6" t="s">
        <v>703</v>
      </c>
      <c r="E1066" s="9">
        <v>2089</v>
      </c>
      <c r="F1066" s="9">
        <v>3923</v>
      </c>
      <c r="G1066" s="10">
        <v>64203631</v>
      </c>
      <c r="H1066" s="10">
        <v>8945984</v>
      </c>
      <c r="I1066" s="8">
        <f t="shared" si="64"/>
        <v>4282.424126376257</v>
      </c>
      <c r="J1066" s="8">
        <f t="shared" si="65"/>
        <v>2280.3935763446343</v>
      </c>
      <c r="K1066" s="10">
        <v>0</v>
      </c>
      <c r="L1066" s="10">
        <v>1049911</v>
      </c>
      <c r="M1066" s="8">
        <f t="shared" si="66"/>
        <v>502.5902345619914</v>
      </c>
      <c r="N1066" s="8">
        <f t="shared" si="67"/>
        <v>267.6296201886311</v>
      </c>
    </row>
    <row r="1067" spans="2:14" ht="13.5">
      <c r="B1067" s="6" t="s">
        <v>693</v>
      </c>
      <c r="C1067" s="6">
        <v>21</v>
      </c>
      <c r="D1067" s="6" t="s">
        <v>702</v>
      </c>
      <c r="E1067" s="9">
        <v>1306</v>
      </c>
      <c r="F1067" s="9">
        <v>2481</v>
      </c>
      <c r="G1067" s="10">
        <v>25268132</v>
      </c>
      <c r="H1067" s="10">
        <v>0</v>
      </c>
      <c r="I1067" s="8">
        <f t="shared" si="64"/>
        <v>0</v>
      </c>
      <c r="J1067" s="8">
        <f t="shared" si="65"/>
        <v>0</v>
      </c>
      <c r="K1067" s="10">
        <v>0</v>
      </c>
      <c r="L1067" s="10">
        <v>27629716</v>
      </c>
      <c r="M1067" s="8">
        <f t="shared" si="66"/>
        <v>21155.98468606432</v>
      </c>
      <c r="N1067" s="8">
        <f t="shared" si="67"/>
        <v>11136.523982265217</v>
      </c>
    </row>
    <row r="1068" spans="2:14" ht="13.5">
      <c r="B1068" s="6" t="s">
        <v>693</v>
      </c>
      <c r="C1068" s="6">
        <v>22</v>
      </c>
      <c r="D1068" s="6" t="s">
        <v>701</v>
      </c>
      <c r="E1068" s="9">
        <v>1898</v>
      </c>
      <c r="F1068" s="9">
        <v>3432</v>
      </c>
      <c r="G1068" s="10">
        <v>2491624</v>
      </c>
      <c r="H1068" s="10">
        <v>0</v>
      </c>
      <c r="I1068" s="8">
        <f t="shared" si="64"/>
        <v>0</v>
      </c>
      <c r="J1068" s="8">
        <f t="shared" si="65"/>
        <v>0</v>
      </c>
      <c r="K1068" s="10">
        <v>0</v>
      </c>
      <c r="L1068" s="10">
        <v>126549027</v>
      </c>
      <c r="M1068" s="8">
        <f t="shared" si="66"/>
        <v>66674.93519494204</v>
      </c>
      <c r="N1068" s="8">
        <f t="shared" si="67"/>
        <v>36873.25961538462</v>
      </c>
    </row>
    <row r="1069" spans="2:14" ht="13.5">
      <c r="B1069" s="6" t="s">
        <v>693</v>
      </c>
      <c r="C1069" s="6">
        <v>23</v>
      </c>
      <c r="D1069" s="6" t="s">
        <v>700</v>
      </c>
      <c r="E1069" s="9">
        <v>2376</v>
      </c>
      <c r="F1069" s="9">
        <v>4134</v>
      </c>
      <c r="G1069" s="10">
        <v>9348443</v>
      </c>
      <c r="H1069" s="10">
        <v>80965000</v>
      </c>
      <c r="I1069" s="8">
        <f t="shared" si="64"/>
        <v>34076.17845117845</v>
      </c>
      <c r="J1069" s="8">
        <f t="shared" si="65"/>
        <v>19585.14755684567</v>
      </c>
      <c r="K1069" s="10">
        <v>0</v>
      </c>
      <c r="L1069" s="10">
        <v>12286857</v>
      </c>
      <c r="M1069" s="8">
        <f t="shared" si="66"/>
        <v>5171.236111111111</v>
      </c>
      <c r="N1069" s="8">
        <f t="shared" si="67"/>
        <v>2972.1473149492017</v>
      </c>
    </row>
    <row r="1070" spans="2:14" ht="13.5">
      <c r="B1070" s="6" t="s">
        <v>693</v>
      </c>
      <c r="C1070" s="6">
        <v>24</v>
      </c>
      <c r="D1070" s="6" t="s">
        <v>699</v>
      </c>
      <c r="E1070" s="9">
        <v>5943</v>
      </c>
      <c r="F1070" s="9">
        <v>10602</v>
      </c>
      <c r="G1070" s="10">
        <v>345133994</v>
      </c>
      <c r="H1070" s="10">
        <v>20000000</v>
      </c>
      <c r="I1070" s="8">
        <f t="shared" si="64"/>
        <v>3365.3037186606093</v>
      </c>
      <c r="J1070" s="8">
        <f t="shared" si="65"/>
        <v>1886.4365214110546</v>
      </c>
      <c r="K1070" s="10">
        <v>0</v>
      </c>
      <c r="L1070" s="10">
        <v>144467135</v>
      </c>
      <c r="M1070" s="8">
        <f t="shared" si="66"/>
        <v>24308.789331987213</v>
      </c>
      <c r="N1070" s="8">
        <f t="shared" si="67"/>
        <v>13626.403980381061</v>
      </c>
    </row>
    <row r="1071" spans="2:14" ht="13.5">
      <c r="B1071" s="6" t="s">
        <v>693</v>
      </c>
      <c r="C1071" s="6">
        <v>25</v>
      </c>
      <c r="D1071" s="6" t="s">
        <v>698</v>
      </c>
      <c r="E1071" s="9">
        <v>11125</v>
      </c>
      <c r="F1071" s="9">
        <v>20263</v>
      </c>
      <c r="G1071" s="10">
        <v>600956555</v>
      </c>
      <c r="H1071" s="10">
        <v>100000000</v>
      </c>
      <c r="I1071" s="8">
        <f t="shared" si="64"/>
        <v>8988.76404494382</v>
      </c>
      <c r="J1071" s="8">
        <f t="shared" si="65"/>
        <v>4935.1033904160295</v>
      </c>
      <c r="K1071" s="10">
        <v>0</v>
      </c>
      <c r="L1071" s="10">
        <v>703450853</v>
      </c>
      <c r="M1071" s="8">
        <f t="shared" si="66"/>
        <v>63231.5373483146</v>
      </c>
      <c r="N1071" s="8">
        <f t="shared" si="67"/>
        <v>34716.02689631348</v>
      </c>
    </row>
    <row r="1072" spans="2:14" ht="13.5">
      <c r="B1072" s="6" t="s">
        <v>693</v>
      </c>
      <c r="C1072" s="6">
        <v>26</v>
      </c>
      <c r="D1072" s="6" t="s">
        <v>697</v>
      </c>
      <c r="E1072" s="9">
        <v>13860</v>
      </c>
      <c r="F1072" s="9">
        <v>23971</v>
      </c>
      <c r="G1072" s="10">
        <v>586040766</v>
      </c>
      <c r="H1072" s="10">
        <v>0</v>
      </c>
      <c r="I1072" s="8">
        <f t="shared" si="64"/>
        <v>0</v>
      </c>
      <c r="J1072" s="8">
        <f t="shared" si="65"/>
        <v>0</v>
      </c>
      <c r="K1072" s="10">
        <v>0</v>
      </c>
      <c r="L1072" s="10">
        <v>1173019554</v>
      </c>
      <c r="M1072" s="8">
        <f t="shared" si="66"/>
        <v>84633.44545454545</v>
      </c>
      <c r="N1072" s="8">
        <f t="shared" si="67"/>
        <v>48934.94447457344</v>
      </c>
    </row>
    <row r="1073" spans="2:14" ht="13.5">
      <c r="B1073" s="6" t="s">
        <v>693</v>
      </c>
      <c r="C1073" s="6">
        <v>27</v>
      </c>
      <c r="D1073" s="6" t="s">
        <v>696</v>
      </c>
      <c r="E1073" s="9">
        <v>1915</v>
      </c>
      <c r="F1073" s="9">
        <v>3321</v>
      </c>
      <c r="G1073" s="10">
        <v>48936489</v>
      </c>
      <c r="H1073" s="10">
        <v>67000000</v>
      </c>
      <c r="I1073" s="8">
        <f t="shared" si="64"/>
        <v>34986.945169712795</v>
      </c>
      <c r="J1073" s="8">
        <f t="shared" si="65"/>
        <v>20174.646190906355</v>
      </c>
      <c r="K1073" s="10">
        <v>0</v>
      </c>
      <c r="L1073" s="10">
        <v>68798820</v>
      </c>
      <c r="M1073" s="8">
        <f t="shared" si="66"/>
        <v>35926.276762402085</v>
      </c>
      <c r="N1073" s="8">
        <f t="shared" si="67"/>
        <v>20716.296296296296</v>
      </c>
    </row>
    <row r="1074" spans="2:14" ht="13.5">
      <c r="B1074" s="6" t="s">
        <v>693</v>
      </c>
      <c r="C1074" s="6">
        <v>28</v>
      </c>
      <c r="D1074" s="6" t="s">
        <v>695</v>
      </c>
      <c r="E1074" s="9">
        <v>3264</v>
      </c>
      <c r="F1074" s="9">
        <v>5781</v>
      </c>
      <c r="G1074" s="10">
        <v>130628857</v>
      </c>
      <c r="H1074" s="10">
        <v>0</v>
      </c>
      <c r="I1074" s="8">
        <f t="shared" si="64"/>
        <v>0</v>
      </c>
      <c r="J1074" s="8">
        <f t="shared" si="65"/>
        <v>0</v>
      </c>
      <c r="K1074" s="10">
        <v>0</v>
      </c>
      <c r="L1074" s="10">
        <v>81760715</v>
      </c>
      <c r="M1074" s="8">
        <f t="shared" si="66"/>
        <v>25049.238664215685</v>
      </c>
      <c r="N1074" s="8">
        <f t="shared" si="67"/>
        <v>14143.005535374503</v>
      </c>
    </row>
    <row r="1075" spans="2:14" ht="13.5">
      <c r="B1075" s="6" t="s">
        <v>693</v>
      </c>
      <c r="C1075" s="6">
        <v>29</v>
      </c>
      <c r="D1075" s="6" t="s">
        <v>694</v>
      </c>
      <c r="E1075" s="9">
        <v>3567</v>
      </c>
      <c r="F1075" s="9">
        <v>5954</v>
      </c>
      <c r="G1075" s="10">
        <v>131308837</v>
      </c>
      <c r="H1075" s="10">
        <v>0</v>
      </c>
      <c r="I1075" s="8">
        <f t="shared" si="64"/>
        <v>0</v>
      </c>
      <c r="J1075" s="8">
        <f t="shared" si="65"/>
        <v>0</v>
      </c>
      <c r="K1075" s="10">
        <v>0</v>
      </c>
      <c r="L1075" s="10">
        <v>209980000</v>
      </c>
      <c r="M1075" s="8">
        <f t="shared" si="66"/>
        <v>58867.395570507426</v>
      </c>
      <c r="N1075" s="8">
        <f t="shared" si="67"/>
        <v>35267.047363117235</v>
      </c>
    </row>
    <row r="1076" spans="2:14" ht="13.5">
      <c r="B1076" s="12" t="s">
        <v>1750</v>
      </c>
      <c r="C1076" s="12"/>
      <c r="D1076" s="12"/>
      <c r="E1076" s="13">
        <f>SUM(E1047:E1075)</f>
        <v>272834</v>
      </c>
      <c r="F1076" s="13">
        <f>SUM(F1047:F1075)</f>
        <v>476389</v>
      </c>
      <c r="G1076" s="13">
        <f>SUM(G1047:G1075)</f>
        <v>7318005092</v>
      </c>
      <c r="H1076" s="13">
        <f>SUM(H1047:H1075)</f>
        <v>2141484849</v>
      </c>
      <c r="I1076" s="14">
        <f t="shared" si="64"/>
        <v>7849.039522200313</v>
      </c>
      <c r="J1076" s="14">
        <f t="shared" si="65"/>
        <v>4495.244115628195</v>
      </c>
      <c r="K1076" s="14">
        <f>SUM(K1047:K1075)</f>
        <v>94810726</v>
      </c>
      <c r="L1076" s="14">
        <f>SUM(L1047:L1075)</f>
        <v>7003335998</v>
      </c>
      <c r="M1076" s="14">
        <f t="shared" si="66"/>
        <v>25668.853581298517</v>
      </c>
      <c r="N1076" s="14">
        <f t="shared" si="67"/>
        <v>14700.87680026197</v>
      </c>
    </row>
    <row r="1077" spans="2:14" ht="13.5">
      <c r="B1077" s="6" t="s">
        <v>674</v>
      </c>
      <c r="C1077" s="6">
        <v>1</v>
      </c>
      <c r="D1077" s="6" t="s">
        <v>692</v>
      </c>
      <c r="E1077" s="9">
        <v>45409</v>
      </c>
      <c r="F1077" s="9">
        <v>78316</v>
      </c>
      <c r="G1077" s="10">
        <v>1117306556</v>
      </c>
      <c r="H1077" s="10">
        <v>282651631</v>
      </c>
      <c r="I1077" s="8">
        <f t="shared" si="64"/>
        <v>6224.572904049858</v>
      </c>
      <c r="J1077" s="8">
        <f t="shared" si="65"/>
        <v>3609.117306808315</v>
      </c>
      <c r="K1077" s="10">
        <v>0</v>
      </c>
      <c r="L1077" s="10">
        <v>331241897</v>
      </c>
      <c r="M1077" s="8">
        <f t="shared" si="66"/>
        <v>7294.630954216124</v>
      </c>
      <c r="N1077" s="8">
        <f t="shared" si="67"/>
        <v>4229.555863425098</v>
      </c>
    </row>
    <row r="1078" spans="2:14" ht="13.5">
      <c r="B1078" s="6" t="s">
        <v>674</v>
      </c>
      <c r="C1078" s="6">
        <v>2</v>
      </c>
      <c r="D1078" s="6" t="s">
        <v>691</v>
      </c>
      <c r="E1078" s="9">
        <v>14811</v>
      </c>
      <c r="F1078" s="9">
        <v>25984</v>
      </c>
      <c r="G1078" s="10">
        <v>139426046</v>
      </c>
      <c r="H1078" s="10">
        <v>67481000</v>
      </c>
      <c r="I1078" s="8">
        <f t="shared" si="64"/>
        <v>4556.140706231855</v>
      </c>
      <c r="J1078" s="8">
        <f t="shared" si="65"/>
        <v>2597.0212438423646</v>
      </c>
      <c r="K1078" s="10">
        <v>0</v>
      </c>
      <c r="L1078" s="10">
        <v>196870250</v>
      </c>
      <c r="M1078" s="8">
        <f t="shared" si="66"/>
        <v>13292.164607386401</v>
      </c>
      <c r="N1078" s="8">
        <f t="shared" si="67"/>
        <v>7576.595212438424</v>
      </c>
    </row>
    <row r="1079" spans="2:14" ht="13.5">
      <c r="B1079" s="6" t="s">
        <v>674</v>
      </c>
      <c r="C1079" s="6">
        <v>3</v>
      </c>
      <c r="D1079" s="6" t="s">
        <v>690</v>
      </c>
      <c r="E1079" s="9">
        <v>16946</v>
      </c>
      <c r="F1079" s="9">
        <v>30967</v>
      </c>
      <c r="G1079" s="10">
        <v>40771831</v>
      </c>
      <c r="H1079" s="10">
        <v>202236396</v>
      </c>
      <c r="I1079" s="8">
        <f t="shared" si="64"/>
        <v>11934.16711908415</v>
      </c>
      <c r="J1079" s="8">
        <f t="shared" si="65"/>
        <v>6530.706752349275</v>
      </c>
      <c r="K1079" s="10">
        <v>0</v>
      </c>
      <c r="L1079" s="10">
        <v>350263786</v>
      </c>
      <c r="M1079" s="8">
        <f t="shared" si="66"/>
        <v>20669.4078838664</v>
      </c>
      <c r="N1079" s="8">
        <f t="shared" si="67"/>
        <v>11310.872412568218</v>
      </c>
    </row>
    <row r="1080" spans="2:14" ht="13.5">
      <c r="B1080" s="6" t="s">
        <v>674</v>
      </c>
      <c r="C1080" s="6">
        <v>4</v>
      </c>
      <c r="D1080" s="6" t="s">
        <v>689</v>
      </c>
      <c r="E1080" s="9">
        <v>11045</v>
      </c>
      <c r="F1080" s="9">
        <v>19676</v>
      </c>
      <c r="G1080" s="10">
        <v>7412537</v>
      </c>
      <c r="H1080" s="10">
        <v>10513000</v>
      </c>
      <c r="I1080" s="8">
        <f t="shared" si="64"/>
        <v>951.8334087822544</v>
      </c>
      <c r="J1080" s="8">
        <f t="shared" si="65"/>
        <v>534.3057532018703</v>
      </c>
      <c r="K1080" s="10">
        <v>0</v>
      </c>
      <c r="L1080" s="10">
        <v>477096112</v>
      </c>
      <c r="M1080" s="8">
        <f t="shared" si="66"/>
        <v>43195.664282480764</v>
      </c>
      <c r="N1080" s="8">
        <f t="shared" si="67"/>
        <v>24247.616995324253</v>
      </c>
    </row>
    <row r="1081" spans="2:14" ht="13.5">
      <c r="B1081" s="6" t="s">
        <v>674</v>
      </c>
      <c r="C1081" s="6">
        <v>5</v>
      </c>
      <c r="D1081" s="6" t="s">
        <v>688</v>
      </c>
      <c r="E1081" s="9">
        <v>14792</v>
      </c>
      <c r="F1081" s="9">
        <v>27394</v>
      </c>
      <c r="G1081" s="10">
        <v>55255236</v>
      </c>
      <c r="H1081" s="10">
        <v>193000000</v>
      </c>
      <c r="I1081" s="8">
        <f t="shared" si="64"/>
        <v>13047.593293672255</v>
      </c>
      <c r="J1081" s="8">
        <f t="shared" si="65"/>
        <v>7045.338395269037</v>
      </c>
      <c r="K1081" s="10">
        <v>0</v>
      </c>
      <c r="L1081" s="10">
        <v>107911636</v>
      </c>
      <c r="M1081" s="8">
        <f t="shared" si="66"/>
        <v>7295.270146024878</v>
      </c>
      <c r="N1081" s="8">
        <f t="shared" si="67"/>
        <v>3939.243483974593</v>
      </c>
    </row>
    <row r="1082" spans="2:14" ht="13.5">
      <c r="B1082" s="6" t="s">
        <v>674</v>
      </c>
      <c r="C1082" s="6">
        <v>6</v>
      </c>
      <c r="D1082" s="6" t="s">
        <v>687</v>
      </c>
      <c r="E1082" s="9">
        <v>15296</v>
      </c>
      <c r="F1082" s="9">
        <v>26736</v>
      </c>
      <c r="G1082" s="10">
        <v>373391440</v>
      </c>
      <c r="H1082" s="10">
        <v>334764918</v>
      </c>
      <c r="I1082" s="8">
        <f t="shared" si="64"/>
        <v>21885.781773012553</v>
      </c>
      <c r="J1082" s="8">
        <f t="shared" si="65"/>
        <v>12521.129488330342</v>
      </c>
      <c r="K1082" s="10">
        <v>5618070</v>
      </c>
      <c r="L1082" s="10">
        <v>0</v>
      </c>
      <c r="M1082" s="8">
        <f t="shared" si="66"/>
        <v>0</v>
      </c>
      <c r="N1082" s="8">
        <f t="shared" si="67"/>
        <v>0</v>
      </c>
    </row>
    <row r="1083" spans="2:14" ht="13.5">
      <c r="B1083" s="6" t="s">
        <v>674</v>
      </c>
      <c r="C1083" s="6">
        <v>7</v>
      </c>
      <c r="D1083" s="6" t="s">
        <v>686</v>
      </c>
      <c r="E1083" s="9">
        <v>8921</v>
      </c>
      <c r="F1083" s="9">
        <v>16335</v>
      </c>
      <c r="G1083" s="10">
        <v>350481964</v>
      </c>
      <c r="H1083" s="10">
        <v>42364000</v>
      </c>
      <c r="I1083" s="8">
        <f t="shared" si="64"/>
        <v>4748.794978141464</v>
      </c>
      <c r="J1083" s="8">
        <f t="shared" si="65"/>
        <v>2593.4496479951026</v>
      </c>
      <c r="K1083" s="10">
        <v>0</v>
      </c>
      <c r="L1083" s="10">
        <v>72252456</v>
      </c>
      <c r="M1083" s="8">
        <f t="shared" si="66"/>
        <v>8099.143145387288</v>
      </c>
      <c r="N1083" s="8">
        <f t="shared" si="67"/>
        <v>4423.168411386593</v>
      </c>
    </row>
    <row r="1084" spans="2:14" ht="13.5">
      <c r="B1084" s="6" t="s">
        <v>674</v>
      </c>
      <c r="C1084" s="6">
        <v>8</v>
      </c>
      <c r="D1084" s="6" t="s">
        <v>685</v>
      </c>
      <c r="E1084" s="9">
        <v>7148</v>
      </c>
      <c r="F1084" s="9">
        <v>13201</v>
      </c>
      <c r="G1084" s="10">
        <v>66439154</v>
      </c>
      <c r="H1084" s="10">
        <v>132000000</v>
      </c>
      <c r="I1084" s="8">
        <f t="shared" si="64"/>
        <v>18466.703973139338</v>
      </c>
      <c r="J1084" s="8">
        <f t="shared" si="65"/>
        <v>9999.24248163018</v>
      </c>
      <c r="K1084" s="10">
        <v>230282772</v>
      </c>
      <c r="L1084" s="10">
        <v>0</v>
      </c>
      <c r="M1084" s="8">
        <f t="shared" si="66"/>
        <v>0</v>
      </c>
      <c r="N1084" s="8">
        <f t="shared" si="67"/>
        <v>0</v>
      </c>
    </row>
    <row r="1085" spans="2:14" ht="13.5">
      <c r="B1085" s="6" t="s">
        <v>674</v>
      </c>
      <c r="C1085" s="6">
        <v>9</v>
      </c>
      <c r="D1085" s="6" t="s">
        <v>684</v>
      </c>
      <c r="E1085" s="9">
        <v>6127</v>
      </c>
      <c r="F1085" s="9">
        <v>11126</v>
      </c>
      <c r="G1085" s="10">
        <v>59647018</v>
      </c>
      <c r="H1085" s="10">
        <v>64792000</v>
      </c>
      <c r="I1085" s="8">
        <f t="shared" si="64"/>
        <v>10574.832707687287</v>
      </c>
      <c r="J1085" s="8">
        <f t="shared" si="65"/>
        <v>5823.476541434477</v>
      </c>
      <c r="K1085" s="10">
        <v>0</v>
      </c>
      <c r="L1085" s="10">
        <v>30583857</v>
      </c>
      <c r="M1085" s="8">
        <f t="shared" si="66"/>
        <v>4991.652848049616</v>
      </c>
      <c r="N1085" s="8">
        <f t="shared" si="67"/>
        <v>2748.863652705375</v>
      </c>
    </row>
    <row r="1086" spans="2:14" ht="13.5">
      <c r="B1086" s="6" t="s">
        <v>674</v>
      </c>
      <c r="C1086" s="6">
        <v>10</v>
      </c>
      <c r="D1086" s="6" t="s">
        <v>683</v>
      </c>
      <c r="E1086" s="9">
        <v>7059</v>
      </c>
      <c r="F1086" s="9">
        <v>12730</v>
      </c>
      <c r="G1086" s="10">
        <v>913531</v>
      </c>
      <c r="H1086" s="10">
        <v>134708900</v>
      </c>
      <c r="I1086" s="8">
        <f t="shared" si="64"/>
        <v>19083.283751239553</v>
      </c>
      <c r="J1086" s="8">
        <f t="shared" si="65"/>
        <v>10582.003142183818</v>
      </c>
      <c r="K1086" s="10">
        <v>134371364</v>
      </c>
      <c r="L1086" s="10">
        <v>0</v>
      </c>
      <c r="M1086" s="8">
        <f t="shared" si="66"/>
        <v>0</v>
      </c>
      <c r="N1086" s="8">
        <f t="shared" si="67"/>
        <v>0</v>
      </c>
    </row>
    <row r="1087" spans="2:14" ht="13.5">
      <c r="B1087" s="6" t="s">
        <v>674</v>
      </c>
      <c r="C1087" s="6">
        <v>11</v>
      </c>
      <c r="D1087" s="6" t="s">
        <v>682</v>
      </c>
      <c r="E1087" s="9">
        <v>11938</v>
      </c>
      <c r="F1087" s="9">
        <v>21654</v>
      </c>
      <c r="G1087" s="10">
        <v>673624630</v>
      </c>
      <c r="H1087" s="10">
        <v>127776000</v>
      </c>
      <c r="I1087" s="8">
        <f t="shared" si="64"/>
        <v>10703.300385324175</v>
      </c>
      <c r="J1087" s="8">
        <f t="shared" si="65"/>
        <v>5900.803546688833</v>
      </c>
      <c r="K1087" s="10">
        <v>0</v>
      </c>
      <c r="L1087" s="10">
        <v>2930471</v>
      </c>
      <c r="M1087" s="8">
        <f t="shared" si="66"/>
        <v>245.47420003350646</v>
      </c>
      <c r="N1087" s="8">
        <f t="shared" si="67"/>
        <v>135.33162464209846</v>
      </c>
    </row>
    <row r="1088" spans="2:14" ht="13.5">
      <c r="B1088" s="6" t="s">
        <v>674</v>
      </c>
      <c r="C1088" s="6">
        <v>12</v>
      </c>
      <c r="D1088" s="6" t="s">
        <v>476</v>
      </c>
      <c r="E1088" s="9">
        <v>3005</v>
      </c>
      <c r="F1088" s="9">
        <v>5493</v>
      </c>
      <c r="G1088" s="10">
        <v>50720851</v>
      </c>
      <c r="H1088" s="10">
        <v>55238000</v>
      </c>
      <c r="I1088" s="8">
        <f t="shared" si="64"/>
        <v>18382.029950083193</v>
      </c>
      <c r="J1088" s="8">
        <f t="shared" si="65"/>
        <v>10056.071363553614</v>
      </c>
      <c r="K1088" s="10">
        <v>0</v>
      </c>
      <c r="L1088" s="10">
        <v>54000</v>
      </c>
      <c r="M1088" s="8">
        <f t="shared" si="66"/>
        <v>17.970049916805323</v>
      </c>
      <c r="N1088" s="8">
        <f t="shared" si="67"/>
        <v>9.830693610049153</v>
      </c>
    </row>
    <row r="1089" spans="2:14" ht="13.5">
      <c r="B1089" s="6" t="s">
        <v>674</v>
      </c>
      <c r="C1089" s="6">
        <v>13</v>
      </c>
      <c r="D1089" s="6" t="s">
        <v>681</v>
      </c>
      <c r="E1089" s="9">
        <v>1377</v>
      </c>
      <c r="F1089" s="9">
        <v>2602</v>
      </c>
      <c r="G1089" s="10">
        <v>86202675</v>
      </c>
      <c r="H1089" s="10">
        <v>9925045</v>
      </c>
      <c r="I1089" s="8">
        <f t="shared" si="64"/>
        <v>7207.7305737109655</v>
      </c>
      <c r="J1089" s="8">
        <f t="shared" si="65"/>
        <v>3814.390853189854</v>
      </c>
      <c r="K1089" s="10">
        <v>0</v>
      </c>
      <c r="L1089" s="10">
        <v>22160428</v>
      </c>
      <c r="M1089" s="8">
        <f t="shared" si="66"/>
        <v>16093.266521423384</v>
      </c>
      <c r="N1089" s="8">
        <f t="shared" si="67"/>
        <v>8516.690238278248</v>
      </c>
    </row>
    <row r="1090" spans="2:14" ht="13.5">
      <c r="B1090" s="6" t="s">
        <v>674</v>
      </c>
      <c r="C1090" s="6">
        <v>14</v>
      </c>
      <c r="D1090" s="6" t="s">
        <v>680</v>
      </c>
      <c r="E1090" s="9">
        <v>2492</v>
      </c>
      <c r="F1090" s="9">
        <v>4792</v>
      </c>
      <c r="G1090" s="10">
        <v>19678113</v>
      </c>
      <c r="H1090" s="10">
        <v>58182000</v>
      </c>
      <c r="I1090" s="8">
        <f t="shared" si="64"/>
        <v>23347.512038523273</v>
      </c>
      <c r="J1090" s="8">
        <f t="shared" si="65"/>
        <v>12141.485809682805</v>
      </c>
      <c r="K1090" s="10">
        <v>0</v>
      </c>
      <c r="L1090" s="10">
        <v>55861462</v>
      </c>
      <c r="M1090" s="8">
        <f t="shared" si="66"/>
        <v>22416.317014446227</v>
      </c>
      <c r="N1090" s="8">
        <f t="shared" si="67"/>
        <v>11657.233305509182</v>
      </c>
    </row>
    <row r="1091" spans="2:14" ht="13.5">
      <c r="B1091" s="6" t="s">
        <v>674</v>
      </c>
      <c r="C1091" s="6">
        <v>15</v>
      </c>
      <c r="D1091" s="6" t="s">
        <v>679</v>
      </c>
      <c r="E1091" s="9">
        <v>1139</v>
      </c>
      <c r="F1091" s="9">
        <v>2192</v>
      </c>
      <c r="G1091" s="10">
        <v>16015643</v>
      </c>
      <c r="H1091" s="10">
        <v>6395073</v>
      </c>
      <c r="I1091" s="8">
        <f t="shared" si="64"/>
        <v>5614.638279192274</v>
      </c>
      <c r="J1091" s="8">
        <f t="shared" si="65"/>
        <v>2917.460310218978</v>
      </c>
      <c r="K1091" s="10">
        <v>0</v>
      </c>
      <c r="L1091" s="10">
        <v>23257534</v>
      </c>
      <c r="M1091" s="8">
        <f t="shared" si="66"/>
        <v>20419.257243195785</v>
      </c>
      <c r="N1091" s="8">
        <f t="shared" si="67"/>
        <v>10610.188868613139</v>
      </c>
    </row>
    <row r="1092" spans="2:14" ht="13.5">
      <c r="B1092" s="6" t="s">
        <v>674</v>
      </c>
      <c r="C1092" s="6">
        <v>16</v>
      </c>
      <c r="D1092" s="6" t="s">
        <v>678</v>
      </c>
      <c r="E1092" s="9">
        <v>1167</v>
      </c>
      <c r="F1092" s="9">
        <v>2455</v>
      </c>
      <c r="G1092" s="10">
        <v>80007947</v>
      </c>
      <c r="H1092" s="10">
        <v>11803825</v>
      </c>
      <c r="I1092" s="8">
        <f t="shared" si="64"/>
        <v>10114.674378748929</v>
      </c>
      <c r="J1092" s="8">
        <f t="shared" si="65"/>
        <v>4808.075356415478</v>
      </c>
      <c r="K1092" s="10">
        <v>0</v>
      </c>
      <c r="L1092" s="10">
        <v>2073998</v>
      </c>
      <c r="M1092" s="8">
        <f t="shared" si="66"/>
        <v>1777.204798628963</v>
      </c>
      <c r="N1092" s="8">
        <f t="shared" si="67"/>
        <v>844.8057026476579</v>
      </c>
    </row>
    <row r="1093" spans="2:14" ht="13.5">
      <c r="B1093" s="6" t="s">
        <v>674</v>
      </c>
      <c r="C1093" s="6">
        <v>17</v>
      </c>
      <c r="D1093" s="6" t="s">
        <v>677</v>
      </c>
      <c r="E1093" s="9">
        <v>1104</v>
      </c>
      <c r="F1093" s="9">
        <v>1978</v>
      </c>
      <c r="G1093" s="10">
        <v>8370805</v>
      </c>
      <c r="H1093" s="10">
        <v>1251000</v>
      </c>
      <c r="I1093" s="8">
        <f aca="true" t="shared" si="68" ref="I1093:I1156">H1093/E1093</f>
        <v>1133.1521739130435</v>
      </c>
      <c r="J1093" s="8">
        <f aca="true" t="shared" si="69" ref="J1093:J1156">H1093/F1093</f>
        <v>632.4570273003034</v>
      </c>
      <c r="K1093" s="10">
        <v>0</v>
      </c>
      <c r="L1093" s="10">
        <v>49810361</v>
      </c>
      <c r="M1093" s="8">
        <f aca="true" t="shared" si="70" ref="M1093:M1156">L1093/E1093</f>
        <v>45118.08061594203</v>
      </c>
      <c r="N1093" s="8">
        <f aca="true" t="shared" si="71" ref="N1093:N1156">L1093/F1093</f>
        <v>25182.184529828108</v>
      </c>
    </row>
    <row r="1094" spans="2:14" ht="13.5">
      <c r="B1094" s="6" t="s">
        <v>674</v>
      </c>
      <c r="C1094" s="6">
        <v>18</v>
      </c>
      <c r="D1094" s="6" t="s">
        <v>676</v>
      </c>
      <c r="E1094" s="9">
        <v>5430</v>
      </c>
      <c r="F1094" s="9">
        <v>9669</v>
      </c>
      <c r="G1094" s="10">
        <v>51534919</v>
      </c>
      <c r="H1094" s="10">
        <v>3892000</v>
      </c>
      <c r="I1094" s="8">
        <f t="shared" si="68"/>
        <v>716.7587476979742</v>
      </c>
      <c r="J1094" s="8">
        <f t="shared" si="69"/>
        <v>402.5235288033923</v>
      </c>
      <c r="K1094" s="10">
        <v>0</v>
      </c>
      <c r="L1094" s="10">
        <v>119368177</v>
      </c>
      <c r="M1094" s="8">
        <f t="shared" si="70"/>
        <v>21983.089686924493</v>
      </c>
      <c r="N1094" s="8">
        <f t="shared" si="71"/>
        <v>12345.452166718378</v>
      </c>
    </row>
    <row r="1095" spans="2:14" ht="13.5">
      <c r="B1095" s="6" t="s">
        <v>674</v>
      </c>
      <c r="C1095" s="6">
        <v>19</v>
      </c>
      <c r="D1095" s="6" t="s">
        <v>675</v>
      </c>
      <c r="E1095" s="9">
        <v>8113</v>
      </c>
      <c r="F1095" s="9">
        <v>15073</v>
      </c>
      <c r="G1095" s="10">
        <v>67077857</v>
      </c>
      <c r="H1095" s="10">
        <v>161796654</v>
      </c>
      <c r="I1095" s="8">
        <f t="shared" si="68"/>
        <v>19942.888450634782</v>
      </c>
      <c r="J1095" s="8">
        <f t="shared" si="69"/>
        <v>10734.203808133749</v>
      </c>
      <c r="K1095" s="10">
        <v>0</v>
      </c>
      <c r="L1095" s="10">
        <v>15051000</v>
      </c>
      <c r="M1095" s="8">
        <f t="shared" si="70"/>
        <v>1855.1707136694195</v>
      </c>
      <c r="N1095" s="8">
        <f t="shared" si="71"/>
        <v>998.5404365421615</v>
      </c>
    </row>
    <row r="1096" spans="2:14" ht="13.5">
      <c r="B1096" s="12" t="s">
        <v>1750</v>
      </c>
      <c r="C1096" s="12"/>
      <c r="D1096" s="12"/>
      <c r="E1096" s="13">
        <f>SUM(E1077:E1095)</f>
        <v>183319</v>
      </c>
      <c r="F1096" s="13">
        <f>SUM(F1077:F1095)</f>
        <v>328373</v>
      </c>
      <c r="G1096" s="13">
        <f>SUM(G1077:G1095)</f>
        <v>3264278753</v>
      </c>
      <c r="H1096" s="13">
        <f>SUM(H1077:H1095)</f>
        <v>1900771442</v>
      </c>
      <c r="I1096" s="14">
        <f t="shared" si="68"/>
        <v>10368.654869380696</v>
      </c>
      <c r="J1096" s="14">
        <f t="shared" si="69"/>
        <v>5788.452284444824</v>
      </c>
      <c r="K1096" s="14">
        <f>SUM(K1077:K1095)</f>
        <v>370272206</v>
      </c>
      <c r="L1096" s="14">
        <f>SUM(L1077:L1095)</f>
        <v>1856787425</v>
      </c>
      <c r="M1096" s="14">
        <f t="shared" si="70"/>
        <v>10128.723291093667</v>
      </c>
      <c r="N1096" s="14">
        <f t="shared" si="71"/>
        <v>5654.506993571335</v>
      </c>
    </row>
    <row r="1097" spans="2:14" ht="13.5">
      <c r="B1097" s="6" t="s">
        <v>647</v>
      </c>
      <c r="C1097" s="6">
        <v>1</v>
      </c>
      <c r="D1097" s="6" t="s">
        <v>673</v>
      </c>
      <c r="E1097" s="9">
        <v>222127</v>
      </c>
      <c r="F1097" s="9">
        <v>365622</v>
      </c>
      <c r="G1097" s="10">
        <v>-6423040964</v>
      </c>
      <c r="H1097" s="10">
        <v>2752805742</v>
      </c>
      <c r="I1097" s="8">
        <f t="shared" si="68"/>
        <v>12392.936212166913</v>
      </c>
      <c r="J1097" s="8">
        <f t="shared" si="69"/>
        <v>7529.103122897419</v>
      </c>
      <c r="K1097" s="10">
        <v>7968769477</v>
      </c>
      <c r="L1097" s="10">
        <v>0</v>
      </c>
      <c r="M1097" s="8">
        <f t="shared" si="70"/>
        <v>0</v>
      </c>
      <c r="N1097" s="8">
        <f t="shared" si="71"/>
        <v>0</v>
      </c>
    </row>
    <row r="1098" spans="2:14" ht="13.5">
      <c r="B1098" s="6" t="s">
        <v>647</v>
      </c>
      <c r="C1098" s="6">
        <v>2</v>
      </c>
      <c r="D1098" s="6" t="s">
        <v>672</v>
      </c>
      <c r="E1098" s="9">
        <v>11402</v>
      </c>
      <c r="F1098" s="9">
        <v>19219</v>
      </c>
      <c r="G1098" s="10">
        <v>183388721</v>
      </c>
      <c r="H1098" s="10">
        <v>76710442</v>
      </c>
      <c r="I1098" s="8">
        <f t="shared" si="68"/>
        <v>6727.80582353973</v>
      </c>
      <c r="J1098" s="8">
        <f t="shared" si="69"/>
        <v>3991.385712055778</v>
      </c>
      <c r="K1098" s="10">
        <v>0</v>
      </c>
      <c r="L1098" s="10">
        <v>300798352</v>
      </c>
      <c r="M1098" s="8">
        <f t="shared" si="70"/>
        <v>26381.19207156639</v>
      </c>
      <c r="N1098" s="8">
        <f t="shared" si="71"/>
        <v>15651.09277277694</v>
      </c>
    </row>
    <row r="1099" spans="2:14" ht="13.5">
      <c r="B1099" s="6" t="s">
        <v>647</v>
      </c>
      <c r="C1099" s="6">
        <v>3</v>
      </c>
      <c r="D1099" s="6" t="s">
        <v>671</v>
      </c>
      <c r="E1099" s="9">
        <v>13848</v>
      </c>
      <c r="F1099" s="9">
        <v>23844</v>
      </c>
      <c r="G1099" s="10">
        <v>212453252</v>
      </c>
      <c r="H1099" s="10">
        <v>0</v>
      </c>
      <c r="I1099" s="8">
        <f t="shared" si="68"/>
        <v>0</v>
      </c>
      <c r="J1099" s="8">
        <f t="shared" si="69"/>
        <v>0</v>
      </c>
      <c r="K1099" s="10">
        <v>0</v>
      </c>
      <c r="L1099" s="10">
        <v>860126838</v>
      </c>
      <c r="M1099" s="8">
        <f t="shared" si="70"/>
        <v>62111.99003466204</v>
      </c>
      <c r="N1099" s="8">
        <f t="shared" si="71"/>
        <v>36073.09335681933</v>
      </c>
    </row>
    <row r="1100" spans="2:14" ht="13.5">
      <c r="B1100" s="6" t="s">
        <v>647</v>
      </c>
      <c r="C1100" s="6">
        <v>4</v>
      </c>
      <c r="D1100" s="6" t="s">
        <v>670</v>
      </c>
      <c r="E1100" s="9">
        <v>6136</v>
      </c>
      <c r="F1100" s="9">
        <v>10409</v>
      </c>
      <c r="G1100" s="10">
        <v>27319624</v>
      </c>
      <c r="H1100" s="10">
        <v>167138000</v>
      </c>
      <c r="I1100" s="8">
        <f t="shared" si="68"/>
        <v>27238.91786179922</v>
      </c>
      <c r="J1100" s="8">
        <f t="shared" si="69"/>
        <v>16057.066000576424</v>
      </c>
      <c r="K1100" s="10">
        <v>0</v>
      </c>
      <c r="L1100" s="10">
        <v>269542392</v>
      </c>
      <c r="M1100" s="8">
        <f t="shared" si="70"/>
        <v>43928.02998696219</v>
      </c>
      <c r="N1100" s="8">
        <f t="shared" si="71"/>
        <v>25895.12844653665</v>
      </c>
    </row>
    <row r="1101" spans="2:14" ht="13.5">
      <c r="B1101" s="6" t="s">
        <v>647</v>
      </c>
      <c r="C1101" s="6">
        <v>5</v>
      </c>
      <c r="D1101" s="6" t="s">
        <v>669</v>
      </c>
      <c r="E1101" s="9">
        <v>27486</v>
      </c>
      <c r="F1101" s="9">
        <v>48033</v>
      </c>
      <c r="G1101" s="10">
        <v>472951419</v>
      </c>
      <c r="H1101" s="10">
        <v>28784750</v>
      </c>
      <c r="I1101" s="8">
        <f t="shared" si="68"/>
        <v>1047.251327948774</v>
      </c>
      <c r="J1101" s="8">
        <f t="shared" si="69"/>
        <v>599.2702933399954</v>
      </c>
      <c r="K1101" s="10">
        <v>0</v>
      </c>
      <c r="L1101" s="10">
        <v>176081508</v>
      </c>
      <c r="M1101" s="8">
        <f t="shared" si="70"/>
        <v>6406.22527832351</v>
      </c>
      <c r="N1101" s="8">
        <f t="shared" si="71"/>
        <v>3665.8444819186807</v>
      </c>
    </row>
    <row r="1102" spans="2:14" ht="13.5">
      <c r="B1102" s="6" t="s">
        <v>647</v>
      </c>
      <c r="C1102" s="6">
        <v>6</v>
      </c>
      <c r="D1102" s="6" t="s">
        <v>668</v>
      </c>
      <c r="E1102" s="9">
        <v>3710</v>
      </c>
      <c r="F1102" s="9">
        <v>6527</v>
      </c>
      <c r="G1102" s="10">
        <v>123445184</v>
      </c>
      <c r="H1102" s="10">
        <v>0</v>
      </c>
      <c r="I1102" s="8">
        <f t="shared" si="68"/>
        <v>0</v>
      </c>
      <c r="J1102" s="8">
        <f t="shared" si="69"/>
        <v>0</v>
      </c>
      <c r="K1102" s="10">
        <v>0</v>
      </c>
      <c r="L1102" s="10">
        <v>108561149</v>
      </c>
      <c r="M1102" s="8">
        <f t="shared" si="70"/>
        <v>29261.76522911051</v>
      </c>
      <c r="N1102" s="8">
        <f t="shared" si="71"/>
        <v>16632.625861804812</v>
      </c>
    </row>
    <row r="1103" spans="2:14" ht="13.5">
      <c r="B1103" s="6" t="s">
        <v>647</v>
      </c>
      <c r="C1103" s="6">
        <v>7</v>
      </c>
      <c r="D1103" s="6" t="s">
        <v>667</v>
      </c>
      <c r="E1103" s="9">
        <v>13257</v>
      </c>
      <c r="F1103" s="9">
        <v>23943</v>
      </c>
      <c r="G1103" s="10">
        <v>10309289</v>
      </c>
      <c r="H1103" s="10">
        <v>50000000</v>
      </c>
      <c r="I1103" s="8">
        <f t="shared" si="68"/>
        <v>3771.592366297051</v>
      </c>
      <c r="J1103" s="8">
        <f t="shared" si="69"/>
        <v>2088.2930292778683</v>
      </c>
      <c r="K1103" s="10">
        <v>0</v>
      </c>
      <c r="L1103" s="10">
        <v>230339536</v>
      </c>
      <c r="M1103" s="8">
        <f t="shared" si="70"/>
        <v>17374.936712680093</v>
      </c>
      <c r="N1103" s="8">
        <f t="shared" si="71"/>
        <v>9620.328947917971</v>
      </c>
    </row>
    <row r="1104" spans="2:14" ht="13.5">
      <c r="B1104" s="6" t="s">
        <v>647</v>
      </c>
      <c r="C1104" s="6">
        <v>8</v>
      </c>
      <c r="D1104" s="6" t="s">
        <v>666</v>
      </c>
      <c r="E1104" s="9">
        <v>12861</v>
      </c>
      <c r="F1104" s="9">
        <v>22310</v>
      </c>
      <c r="G1104" s="10">
        <v>-82679041</v>
      </c>
      <c r="H1104" s="10">
        <v>17069507</v>
      </c>
      <c r="I1104" s="8">
        <f t="shared" si="68"/>
        <v>1327.2301531762694</v>
      </c>
      <c r="J1104" s="8">
        <f t="shared" si="69"/>
        <v>765.1056476916181</v>
      </c>
      <c r="K1104" s="10">
        <v>0</v>
      </c>
      <c r="L1104" s="10">
        <v>32721002</v>
      </c>
      <c r="M1104" s="8">
        <f t="shared" si="70"/>
        <v>2544.203561153876</v>
      </c>
      <c r="N1104" s="8">
        <f t="shared" si="71"/>
        <v>1466.6518153294487</v>
      </c>
    </row>
    <row r="1105" spans="2:14" ht="13.5">
      <c r="B1105" s="6" t="s">
        <v>647</v>
      </c>
      <c r="C1105" s="6">
        <v>9</v>
      </c>
      <c r="D1105" s="6" t="s">
        <v>665</v>
      </c>
      <c r="E1105" s="9">
        <v>7952</v>
      </c>
      <c r="F1105" s="9">
        <v>13701</v>
      </c>
      <c r="G1105" s="10">
        <v>30224209</v>
      </c>
      <c r="H1105" s="10">
        <v>31175502</v>
      </c>
      <c r="I1105" s="8">
        <f t="shared" si="68"/>
        <v>3920.4605130784707</v>
      </c>
      <c r="J1105" s="8">
        <f t="shared" si="69"/>
        <v>2275.4179986862273</v>
      </c>
      <c r="K1105" s="10">
        <v>0</v>
      </c>
      <c r="L1105" s="10">
        <v>38744220</v>
      </c>
      <c r="M1105" s="8">
        <f t="shared" si="70"/>
        <v>4872.2610663983905</v>
      </c>
      <c r="N1105" s="8">
        <f t="shared" si="71"/>
        <v>2827.838843880009</v>
      </c>
    </row>
    <row r="1106" spans="2:14" ht="13.5">
      <c r="B1106" s="6" t="s">
        <v>647</v>
      </c>
      <c r="C1106" s="6">
        <v>10</v>
      </c>
      <c r="D1106" s="6" t="s">
        <v>664</v>
      </c>
      <c r="E1106" s="9">
        <v>10973</v>
      </c>
      <c r="F1106" s="9">
        <v>18581</v>
      </c>
      <c r="G1106" s="10">
        <v>10099639</v>
      </c>
      <c r="H1106" s="10">
        <v>22686000</v>
      </c>
      <c r="I1106" s="8">
        <f t="shared" si="68"/>
        <v>2067.4382575412374</v>
      </c>
      <c r="J1106" s="8">
        <f t="shared" si="69"/>
        <v>1220.9246003982562</v>
      </c>
      <c r="K1106" s="10">
        <v>0</v>
      </c>
      <c r="L1106" s="10">
        <v>59530370</v>
      </c>
      <c r="M1106" s="8">
        <f t="shared" si="70"/>
        <v>5425.168139979951</v>
      </c>
      <c r="N1106" s="8">
        <f t="shared" si="71"/>
        <v>3203.8302567138476</v>
      </c>
    </row>
    <row r="1107" spans="2:14" ht="13.5">
      <c r="B1107" s="6" t="s">
        <v>647</v>
      </c>
      <c r="C1107" s="6">
        <v>11</v>
      </c>
      <c r="D1107" s="6" t="s">
        <v>663</v>
      </c>
      <c r="E1107" s="9">
        <v>2204</v>
      </c>
      <c r="F1107" s="9">
        <v>3857</v>
      </c>
      <c r="G1107" s="10">
        <v>34238657</v>
      </c>
      <c r="H1107" s="10">
        <v>25382101</v>
      </c>
      <c r="I1107" s="8">
        <f t="shared" si="68"/>
        <v>11516.379764065336</v>
      </c>
      <c r="J1107" s="8">
        <f t="shared" si="69"/>
        <v>6580.788436608764</v>
      </c>
      <c r="K1107" s="10">
        <v>39590408</v>
      </c>
      <c r="L1107" s="10">
        <v>553685</v>
      </c>
      <c r="M1107" s="8">
        <f t="shared" si="70"/>
        <v>251.2182395644283</v>
      </c>
      <c r="N1107" s="8">
        <f t="shared" si="71"/>
        <v>143.55327975110188</v>
      </c>
    </row>
    <row r="1108" spans="2:14" ht="13.5">
      <c r="B1108" s="6" t="s">
        <v>647</v>
      </c>
      <c r="C1108" s="6">
        <v>12</v>
      </c>
      <c r="D1108" s="6" t="s">
        <v>662</v>
      </c>
      <c r="E1108" s="9">
        <v>2743</v>
      </c>
      <c r="F1108" s="9">
        <v>5218</v>
      </c>
      <c r="G1108" s="10">
        <v>61894771</v>
      </c>
      <c r="H1108" s="10">
        <v>119569000</v>
      </c>
      <c r="I1108" s="8">
        <f t="shared" si="68"/>
        <v>43590.594239883336</v>
      </c>
      <c r="J1108" s="8">
        <f t="shared" si="69"/>
        <v>22914.718282866997</v>
      </c>
      <c r="K1108" s="10">
        <v>0</v>
      </c>
      <c r="L1108" s="10">
        <v>115539000</v>
      </c>
      <c r="M1108" s="8">
        <f t="shared" si="70"/>
        <v>42121.39992708713</v>
      </c>
      <c r="N1108" s="8">
        <f t="shared" si="71"/>
        <v>22142.391720965887</v>
      </c>
    </row>
    <row r="1109" spans="2:14" ht="13.5">
      <c r="B1109" s="6" t="s">
        <v>647</v>
      </c>
      <c r="C1109" s="6">
        <v>13</v>
      </c>
      <c r="D1109" s="6" t="s">
        <v>661</v>
      </c>
      <c r="E1109" s="9">
        <v>11901</v>
      </c>
      <c r="F1109" s="9">
        <v>21025</v>
      </c>
      <c r="G1109" s="10">
        <v>-483730675</v>
      </c>
      <c r="H1109" s="10">
        <v>94408123</v>
      </c>
      <c r="I1109" s="8">
        <f t="shared" si="68"/>
        <v>7932.7890933535</v>
      </c>
      <c r="J1109" s="8">
        <f t="shared" si="69"/>
        <v>4490.27933412604</v>
      </c>
      <c r="K1109" s="10">
        <v>442000563</v>
      </c>
      <c r="L1109" s="10">
        <v>0</v>
      </c>
      <c r="M1109" s="8">
        <f t="shared" si="70"/>
        <v>0</v>
      </c>
      <c r="N1109" s="8">
        <f t="shared" si="71"/>
        <v>0</v>
      </c>
    </row>
    <row r="1110" spans="2:14" ht="13.5">
      <c r="B1110" s="6" t="s">
        <v>647</v>
      </c>
      <c r="C1110" s="6">
        <v>14</v>
      </c>
      <c r="D1110" s="6" t="s">
        <v>660</v>
      </c>
      <c r="E1110" s="9">
        <v>8028</v>
      </c>
      <c r="F1110" s="9">
        <v>14333</v>
      </c>
      <c r="G1110" s="10">
        <v>126669017</v>
      </c>
      <c r="H1110" s="10">
        <v>86310400</v>
      </c>
      <c r="I1110" s="8">
        <f t="shared" si="68"/>
        <v>10751.170901843547</v>
      </c>
      <c r="J1110" s="8">
        <f t="shared" si="69"/>
        <v>6021.795855717575</v>
      </c>
      <c r="K1110" s="10">
        <v>0</v>
      </c>
      <c r="L1110" s="10">
        <v>117545337</v>
      </c>
      <c r="M1110" s="8">
        <f t="shared" si="70"/>
        <v>14641.920403587445</v>
      </c>
      <c r="N1110" s="8">
        <f t="shared" si="71"/>
        <v>8201.028186702017</v>
      </c>
    </row>
    <row r="1111" spans="2:14" ht="13.5">
      <c r="B1111" s="6" t="s">
        <v>647</v>
      </c>
      <c r="C1111" s="6">
        <v>15</v>
      </c>
      <c r="D1111" s="6" t="s">
        <v>659</v>
      </c>
      <c r="E1111" s="9">
        <v>1285</v>
      </c>
      <c r="F1111" s="9">
        <v>2454</v>
      </c>
      <c r="G1111" s="10">
        <v>-2126511</v>
      </c>
      <c r="H1111" s="10">
        <v>10000000</v>
      </c>
      <c r="I1111" s="8">
        <f t="shared" si="68"/>
        <v>7782.101167315175</v>
      </c>
      <c r="J1111" s="8">
        <f t="shared" si="69"/>
        <v>4074.9796251018747</v>
      </c>
      <c r="K1111" s="10">
        <v>0</v>
      </c>
      <c r="L1111" s="10">
        <v>719892</v>
      </c>
      <c r="M1111" s="8">
        <f t="shared" si="70"/>
        <v>560.2272373540856</v>
      </c>
      <c r="N1111" s="8">
        <f t="shared" si="71"/>
        <v>293.3545232273839</v>
      </c>
    </row>
    <row r="1112" spans="2:14" ht="13.5">
      <c r="B1112" s="6" t="s">
        <v>647</v>
      </c>
      <c r="C1112" s="6">
        <v>16</v>
      </c>
      <c r="D1112" s="6" t="s">
        <v>658</v>
      </c>
      <c r="E1112" s="9">
        <v>1307</v>
      </c>
      <c r="F1112" s="9">
        <v>2604</v>
      </c>
      <c r="G1112" s="10">
        <v>-69650384</v>
      </c>
      <c r="H1112" s="10">
        <v>434000</v>
      </c>
      <c r="I1112" s="8">
        <f t="shared" si="68"/>
        <v>332.05814843152257</v>
      </c>
      <c r="J1112" s="8">
        <f t="shared" si="69"/>
        <v>166.66666666666666</v>
      </c>
      <c r="K1112" s="10">
        <v>71707624</v>
      </c>
      <c r="L1112" s="10">
        <v>747257</v>
      </c>
      <c r="M1112" s="8">
        <f t="shared" si="70"/>
        <v>571.734506503443</v>
      </c>
      <c r="N1112" s="8">
        <f t="shared" si="71"/>
        <v>286.96505376344084</v>
      </c>
    </row>
    <row r="1113" spans="2:14" ht="13.5">
      <c r="B1113" s="6" t="s">
        <v>647</v>
      </c>
      <c r="C1113" s="6">
        <v>17</v>
      </c>
      <c r="D1113" s="6" t="s">
        <v>657</v>
      </c>
      <c r="E1113" s="9">
        <v>295</v>
      </c>
      <c r="F1113" s="9">
        <v>532</v>
      </c>
      <c r="G1113" s="10">
        <v>30708656</v>
      </c>
      <c r="H1113" s="10">
        <v>0</v>
      </c>
      <c r="I1113" s="8">
        <f t="shared" si="68"/>
        <v>0</v>
      </c>
      <c r="J1113" s="8">
        <f t="shared" si="69"/>
        <v>0</v>
      </c>
      <c r="K1113" s="10">
        <v>0</v>
      </c>
      <c r="L1113" s="10">
        <v>21078951</v>
      </c>
      <c r="M1113" s="8">
        <f t="shared" si="70"/>
        <v>71454.07118644068</v>
      </c>
      <c r="N1113" s="8">
        <f t="shared" si="71"/>
        <v>39622.088345864664</v>
      </c>
    </row>
    <row r="1114" spans="2:14" ht="13.5">
      <c r="B1114" s="6" t="s">
        <v>647</v>
      </c>
      <c r="C1114" s="6">
        <v>18</v>
      </c>
      <c r="D1114" s="6" t="s">
        <v>656</v>
      </c>
      <c r="E1114" s="9">
        <v>908</v>
      </c>
      <c r="F1114" s="9">
        <v>1859</v>
      </c>
      <c r="G1114" s="10">
        <v>-4457134</v>
      </c>
      <c r="H1114" s="10">
        <v>0</v>
      </c>
      <c r="I1114" s="8">
        <f t="shared" si="68"/>
        <v>0</v>
      </c>
      <c r="J1114" s="8">
        <f t="shared" si="69"/>
        <v>0</v>
      </c>
      <c r="K1114" s="10">
        <v>0</v>
      </c>
      <c r="L1114" s="10">
        <v>261633</v>
      </c>
      <c r="M1114" s="8">
        <f t="shared" si="70"/>
        <v>288.1420704845815</v>
      </c>
      <c r="N1114" s="8">
        <f t="shared" si="71"/>
        <v>140.7385691231845</v>
      </c>
    </row>
    <row r="1115" spans="2:14" ht="13.5">
      <c r="B1115" s="6" t="s">
        <v>647</v>
      </c>
      <c r="C1115" s="6">
        <v>19</v>
      </c>
      <c r="D1115" s="6" t="s">
        <v>655</v>
      </c>
      <c r="E1115" s="9">
        <v>4045</v>
      </c>
      <c r="F1115" s="9">
        <v>7504</v>
      </c>
      <c r="G1115" s="10">
        <v>145657199</v>
      </c>
      <c r="H1115" s="10">
        <v>6513357</v>
      </c>
      <c r="I1115" s="8">
        <f t="shared" si="68"/>
        <v>1610.2242274412856</v>
      </c>
      <c r="J1115" s="8">
        <f t="shared" si="69"/>
        <v>867.9846748400853</v>
      </c>
      <c r="K1115" s="10">
        <v>0</v>
      </c>
      <c r="L1115" s="10">
        <v>87683</v>
      </c>
      <c r="M1115" s="8">
        <f t="shared" si="70"/>
        <v>21.676885043263287</v>
      </c>
      <c r="N1115" s="8">
        <f t="shared" si="71"/>
        <v>11.684834754797441</v>
      </c>
    </row>
    <row r="1116" spans="2:14" ht="13.5">
      <c r="B1116" s="6" t="s">
        <v>647</v>
      </c>
      <c r="C1116" s="6">
        <v>20</v>
      </c>
      <c r="D1116" s="6" t="s">
        <v>654</v>
      </c>
      <c r="E1116" s="9">
        <v>592</v>
      </c>
      <c r="F1116" s="9">
        <v>1128</v>
      </c>
      <c r="G1116" s="10">
        <v>46469893</v>
      </c>
      <c r="H1116" s="10">
        <v>0</v>
      </c>
      <c r="I1116" s="8">
        <f t="shared" si="68"/>
        <v>0</v>
      </c>
      <c r="J1116" s="8">
        <f t="shared" si="69"/>
        <v>0</v>
      </c>
      <c r="K1116" s="10">
        <v>0</v>
      </c>
      <c r="L1116" s="10">
        <v>40000000</v>
      </c>
      <c r="M1116" s="8">
        <f t="shared" si="70"/>
        <v>67567.56756756757</v>
      </c>
      <c r="N1116" s="8">
        <f t="shared" si="71"/>
        <v>35460.99290780142</v>
      </c>
    </row>
    <row r="1117" spans="2:14" ht="13.5">
      <c r="B1117" s="6" t="s">
        <v>647</v>
      </c>
      <c r="C1117" s="6">
        <v>21</v>
      </c>
      <c r="D1117" s="6" t="s">
        <v>653</v>
      </c>
      <c r="E1117" s="9">
        <v>436</v>
      </c>
      <c r="F1117" s="9">
        <v>790</v>
      </c>
      <c r="G1117" s="10">
        <v>92221</v>
      </c>
      <c r="H1117" s="10">
        <v>5273470</v>
      </c>
      <c r="I1117" s="8">
        <f t="shared" si="68"/>
        <v>12095.114678899083</v>
      </c>
      <c r="J1117" s="8">
        <f t="shared" si="69"/>
        <v>6675.278481012659</v>
      </c>
      <c r="K1117" s="10">
        <v>0</v>
      </c>
      <c r="L1117" s="10">
        <v>183052175</v>
      </c>
      <c r="M1117" s="8">
        <f t="shared" si="70"/>
        <v>419844.43807339447</v>
      </c>
      <c r="N1117" s="8">
        <f t="shared" si="71"/>
        <v>231711.61392405065</v>
      </c>
    </row>
    <row r="1118" spans="2:14" ht="13.5">
      <c r="B1118" s="6" t="s">
        <v>647</v>
      </c>
      <c r="C1118" s="6">
        <v>22</v>
      </c>
      <c r="D1118" s="6" t="s">
        <v>652</v>
      </c>
      <c r="E1118" s="9">
        <v>2748</v>
      </c>
      <c r="F1118" s="9">
        <v>4907</v>
      </c>
      <c r="G1118" s="10">
        <v>18139312</v>
      </c>
      <c r="H1118" s="10">
        <v>7721298</v>
      </c>
      <c r="I1118" s="8">
        <f t="shared" si="68"/>
        <v>2809.788209606987</v>
      </c>
      <c r="J1118" s="8">
        <f t="shared" si="69"/>
        <v>1573.5272060321988</v>
      </c>
      <c r="K1118" s="10">
        <v>0</v>
      </c>
      <c r="L1118" s="10">
        <v>212128568</v>
      </c>
      <c r="M1118" s="8">
        <f t="shared" si="70"/>
        <v>77193.8020378457</v>
      </c>
      <c r="N1118" s="8">
        <f t="shared" si="71"/>
        <v>43229.7876502955</v>
      </c>
    </row>
    <row r="1119" spans="2:14" ht="13.5">
      <c r="B1119" s="6" t="s">
        <v>647</v>
      </c>
      <c r="C1119" s="6">
        <v>23</v>
      </c>
      <c r="D1119" s="6" t="s">
        <v>651</v>
      </c>
      <c r="E1119" s="9">
        <v>4142</v>
      </c>
      <c r="F1119" s="9">
        <v>7994</v>
      </c>
      <c r="G1119" s="10">
        <v>6173920</v>
      </c>
      <c r="H1119" s="10">
        <v>1078629</v>
      </c>
      <c r="I1119" s="8">
        <f t="shared" si="68"/>
        <v>260.41260260743604</v>
      </c>
      <c r="J1119" s="8">
        <f t="shared" si="69"/>
        <v>134.92982236677508</v>
      </c>
      <c r="K1119" s="10">
        <v>0</v>
      </c>
      <c r="L1119" s="10">
        <v>199626858</v>
      </c>
      <c r="M1119" s="8">
        <f t="shared" si="70"/>
        <v>48195.76484789957</v>
      </c>
      <c r="N1119" s="8">
        <f t="shared" si="71"/>
        <v>24972.08631473605</v>
      </c>
    </row>
    <row r="1120" spans="2:14" ht="13.5">
      <c r="B1120" s="6" t="s">
        <v>647</v>
      </c>
      <c r="C1120" s="6">
        <v>24</v>
      </c>
      <c r="D1120" s="6" t="s">
        <v>650</v>
      </c>
      <c r="E1120" s="9">
        <v>10294</v>
      </c>
      <c r="F1120" s="9">
        <v>19727</v>
      </c>
      <c r="G1120" s="10">
        <v>159191671</v>
      </c>
      <c r="H1120" s="10">
        <v>305951000</v>
      </c>
      <c r="I1120" s="8">
        <f t="shared" si="68"/>
        <v>29721.29395764523</v>
      </c>
      <c r="J1120" s="8">
        <f t="shared" si="69"/>
        <v>15509.251279971613</v>
      </c>
      <c r="K1120" s="10">
        <v>0</v>
      </c>
      <c r="L1120" s="10">
        <v>213676361</v>
      </c>
      <c r="M1120" s="8">
        <f t="shared" si="70"/>
        <v>20757.369438507867</v>
      </c>
      <c r="N1120" s="8">
        <f t="shared" si="71"/>
        <v>10831.67035028134</v>
      </c>
    </row>
    <row r="1121" spans="2:14" ht="13.5">
      <c r="B1121" s="6" t="s">
        <v>647</v>
      </c>
      <c r="C1121" s="6">
        <v>25</v>
      </c>
      <c r="D1121" s="6" t="s">
        <v>649</v>
      </c>
      <c r="E1121" s="9">
        <v>5175</v>
      </c>
      <c r="F1121" s="9">
        <v>9214</v>
      </c>
      <c r="G1121" s="10">
        <v>29814516</v>
      </c>
      <c r="H1121" s="10">
        <v>0</v>
      </c>
      <c r="I1121" s="8">
        <f t="shared" si="68"/>
        <v>0</v>
      </c>
      <c r="J1121" s="8">
        <f t="shared" si="69"/>
        <v>0</v>
      </c>
      <c r="K1121" s="10">
        <v>0</v>
      </c>
      <c r="L1121" s="10">
        <v>600431763</v>
      </c>
      <c r="M1121" s="8">
        <f t="shared" si="70"/>
        <v>116025.46144927536</v>
      </c>
      <c r="N1121" s="8">
        <f t="shared" si="71"/>
        <v>65165.157694812246</v>
      </c>
    </row>
    <row r="1122" spans="2:14" ht="13.5">
      <c r="B1122" s="6" t="s">
        <v>647</v>
      </c>
      <c r="C1122" s="6">
        <v>26</v>
      </c>
      <c r="D1122" s="6" t="s">
        <v>648</v>
      </c>
      <c r="E1122" s="9">
        <v>8471</v>
      </c>
      <c r="F1122" s="9">
        <v>16009</v>
      </c>
      <c r="G1122" s="10">
        <v>195897032</v>
      </c>
      <c r="H1122" s="10">
        <v>46292000</v>
      </c>
      <c r="I1122" s="8">
        <f t="shared" si="68"/>
        <v>5464.762129618699</v>
      </c>
      <c r="J1122" s="8">
        <f t="shared" si="69"/>
        <v>2891.623461802736</v>
      </c>
      <c r="K1122" s="10">
        <v>0</v>
      </c>
      <c r="L1122" s="10">
        <v>0</v>
      </c>
      <c r="M1122" s="8">
        <f t="shared" si="70"/>
        <v>0</v>
      </c>
      <c r="N1122" s="8">
        <f t="shared" si="71"/>
        <v>0</v>
      </c>
    </row>
    <row r="1123" spans="2:14" ht="13.5">
      <c r="B1123" s="12" t="s">
        <v>1750</v>
      </c>
      <c r="C1123" s="12"/>
      <c r="D1123" s="12"/>
      <c r="E1123" s="13">
        <f>SUM(E1097:E1122)</f>
        <v>394326</v>
      </c>
      <c r="F1123" s="13">
        <f>SUM(F1097:F1122)</f>
        <v>671344</v>
      </c>
      <c r="G1123" s="13">
        <f>SUM(G1097:G1122)</f>
        <v>-5140546507</v>
      </c>
      <c r="H1123" s="13">
        <f>SUM(H1097:H1122)</f>
        <v>3855303321</v>
      </c>
      <c r="I1123" s="14">
        <f t="shared" si="68"/>
        <v>9776.944256782459</v>
      </c>
      <c r="J1123" s="14">
        <f t="shared" si="69"/>
        <v>5742.664447734694</v>
      </c>
      <c r="K1123" s="14">
        <f>SUM(K1097:K1122)</f>
        <v>8522068072</v>
      </c>
      <c r="L1123" s="14">
        <f>SUM(L1097:L1122)</f>
        <v>3781894530</v>
      </c>
      <c r="M1123" s="14">
        <f t="shared" si="70"/>
        <v>9590.781561449156</v>
      </c>
      <c r="N1123" s="14">
        <f t="shared" si="71"/>
        <v>5633.318432874949</v>
      </c>
    </row>
    <row r="1124" spans="2:14" ht="13.5">
      <c r="B1124" s="6" t="s">
        <v>604</v>
      </c>
      <c r="C1124" s="6">
        <v>1</v>
      </c>
      <c r="D1124" s="6" t="s">
        <v>646</v>
      </c>
      <c r="E1124" s="9">
        <v>488037</v>
      </c>
      <c r="F1124" s="9">
        <v>815759</v>
      </c>
      <c r="G1124" s="10">
        <v>-25198015961</v>
      </c>
      <c r="H1124" s="10">
        <v>15382330874</v>
      </c>
      <c r="I1124" s="8">
        <f t="shared" si="68"/>
        <v>31518.780080198838</v>
      </c>
      <c r="J1124" s="8">
        <f t="shared" si="69"/>
        <v>18856.464806395026</v>
      </c>
      <c r="K1124" s="10">
        <v>36632080330</v>
      </c>
      <c r="L1124" s="10">
        <v>0</v>
      </c>
      <c r="M1124" s="8">
        <f t="shared" si="70"/>
        <v>0</v>
      </c>
      <c r="N1124" s="8">
        <f t="shared" si="71"/>
        <v>0</v>
      </c>
    </row>
    <row r="1125" spans="2:14" ht="13.5">
      <c r="B1125" s="6" t="s">
        <v>604</v>
      </c>
      <c r="C1125" s="6">
        <v>2</v>
      </c>
      <c r="D1125" s="6" t="s">
        <v>645</v>
      </c>
      <c r="E1125" s="9">
        <v>137942</v>
      </c>
      <c r="F1125" s="9">
        <v>243036</v>
      </c>
      <c r="G1125" s="10">
        <v>-3095294583</v>
      </c>
      <c r="H1125" s="10">
        <v>0</v>
      </c>
      <c r="I1125" s="8">
        <f t="shared" si="68"/>
        <v>0</v>
      </c>
      <c r="J1125" s="8">
        <f t="shared" si="69"/>
        <v>0</v>
      </c>
      <c r="K1125" s="10">
        <v>6228791687</v>
      </c>
      <c r="L1125" s="10">
        <v>0</v>
      </c>
      <c r="M1125" s="8">
        <f t="shared" si="70"/>
        <v>0</v>
      </c>
      <c r="N1125" s="8">
        <f t="shared" si="71"/>
        <v>0</v>
      </c>
    </row>
    <row r="1126" spans="2:14" ht="13.5">
      <c r="B1126" s="6" t="s">
        <v>604</v>
      </c>
      <c r="C1126" s="6">
        <v>3</v>
      </c>
      <c r="D1126" s="6" t="s">
        <v>644</v>
      </c>
      <c r="E1126" s="9">
        <v>31832</v>
      </c>
      <c r="F1126" s="9">
        <v>59277</v>
      </c>
      <c r="G1126" s="10">
        <v>-1351489689</v>
      </c>
      <c r="H1126" s="10">
        <v>162725000</v>
      </c>
      <c r="I1126" s="8">
        <f t="shared" si="68"/>
        <v>5111.994219653179</v>
      </c>
      <c r="J1126" s="8">
        <f t="shared" si="69"/>
        <v>2745.1625419639995</v>
      </c>
      <c r="K1126" s="10">
        <v>1332612227</v>
      </c>
      <c r="L1126" s="10">
        <v>0</v>
      </c>
      <c r="M1126" s="8">
        <f t="shared" si="70"/>
        <v>0</v>
      </c>
      <c r="N1126" s="8">
        <f t="shared" si="71"/>
        <v>0</v>
      </c>
    </row>
    <row r="1127" spans="2:14" ht="13.5">
      <c r="B1127" s="6" t="s">
        <v>604</v>
      </c>
      <c r="C1127" s="6">
        <v>4</v>
      </c>
      <c r="D1127" s="6" t="s">
        <v>643</v>
      </c>
      <c r="E1127" s="9">
        <v>63743</v>
      </c>
      <c r="F1127" s="9">
        <v>107313</v>
      </c>
      <c r="G1127" s="10">
        <v>866414489</v>
      </c>
      <c r="H1127" s="10">
        <v>1292470000</v>
      </c>
      <c r="I1127" s="8">
        <f t="shared" si="68"/>
        <v>20276.265629167123</v>
      </c>
      <c r="J1127" s="8">
        <f t="shared" si="69"/>
        <v>12043.927576342103</v>
      </c>
      <c r="K1127" s="10">
        <v>65067180</v>
      </c>
      <c r="L1127" s="10">
        <v>29004206</v>
      </c>
      <c r="M1127" s="8">
        <f t="shared" si="70"/>
        <v>455.0179000047064</v>
      </c>
      <c r="N1127" s="8">
        <f t="shared" si="71"/>
        <v>270.27672323017714</v>
      </c>
    </row>
    <row r="1128" spans="2:14" ht="13.5">
      <c r="B1128" s="6" t="s">
        <v>604</v>
      </c>
      <c r="C1128" s="6">
        <v>5</v>
      </c>
      <c r="D1128" s="6" t="s">
        <v>642</v>
      </c>
      <c r="E1128" s="9">
        <v>15782</v>
      </c>
      <c r="F1128" s="9">
        <v>26964</v>
      </c>
      <c r="G1128" s="10">
        <v>-649892818</v>
      </c>
      <c r="H1128" s="10">
        <v>112276774</v>
      </c>
      <c r="I1128" s="8">
        <f t="shared" si="68"/>
        <v>7114.229755417564</v>
      </c>
      <c r="J1128" s="8">
        <f t="shared" si="69"/>
        <v>4163.950971665925</v>
      </c>
      <c r="K1128" s="10">
        <v>753422557</v>
      </c>
      <c r="L1128" s="10">
        <v>0</v>
      </c>
      <c r="M1128" s="8">
        <f t="shared" si="70"/>
        <v>0</v>
      </c>
      <c r="N1128" s="8">
        <f t="shared" si="71"/>
        <v>0</v>
      </c>
    </row>
    <row r="1129" spans="2:14" ht="13.5">
      <c r="B1129" s="6" t="s">
        <v>604</v>
      </c>
      <c r="C1129" s="6">
        <v>6</v>
      </c>
      <c r="D1129" s="6" t="s">
        <v>641</v>
      </c>
      <c r="E1129" s="9">
        <v>50741</v>
      </c>
      <c r="F1129" s="9">
        <v>87242</v>
      </c>
      <c r="G1129" s="10">
        <v>-4427210899</v>
      </c>
      <c r="H1129" s="10">
        <v>926495033</v>
      </c>
      <c r="I1129" s="8">
        <f t="shared" si="68"/>
        <v>18259.297865631343</v>
      </c>
      <c r="J1129" s="8">
        <f t="shared" si="69"/>
        <v>10619.82798422778</v>
      </c>
      <c r="K1129" s="10">
        <v>4424115065</v>
      </c>
      <c r="L1129" s="10">
        <v>0</v>
      </c>
      <c r="M1129" s="8">
        <f t="shared" si="70"/>
        <v>0</v>
      </c>
      <c r="N1129" s="8">
        <f t="shared" si="71"/>
        <v>0</v>
      </c>
    </row>
    <row r="1130" spans="2:14" ht="13.5">
      <c r="B1130" s="6" t="s">
        <v>604</v>
      </c>
      <c r="C1130" s="6">
        <v>7</v>
      </c>
      <c r="D1130" s="6" t="s">
        <v>640</v>
      </c>
      <c r="E1130" s="9">
        <v>11653</v>
      </c>
      <c r="F1130" s="9">
        <v>20727</v>
      </c>
      <c r="G1130" s="10">
        <v>-892142983</v>
      </c>
      <c r="H1130" s="10">
        <v>224956823</v>
      </c>
      <c r="I1130" s="8">
        <f t="shared" si="68"/>
        <v>19304.627392087874</v>
      </c>
      <c r="J1130" s="8">
        <f t="shared" si="69"/>
        <v>10853.322863897332</v>
      </c>
      <c r="K1130" s="10">
        <v>1334354274</v>
      </c>
      <c r="L1130" s="10">
        <v>0</v>
      </c>
      <c r="M1130" s="8">
        <f t="shared" si="70"/>
        <v>0</v>
      </c>
      <c r="N1130" s="8">
        <f t="shared" si="71"/>
        <v>0</v>
      </c>
    </row>
    <row r="1131" spans="2:14" ht="13.5">
      <c r="B1131" s="6" t="s">
        <v>604</v>
      </c>
      <c r="C1131" s="6">
        <v>8</v>
      </c>
      <c r="D1131" s="6" t="s">
        <v>639</v>
      </c>
      <c r="E1131" s="9">
        <v>55579</v>
      </c>
      <c r="F1131" s="9">
        <v>96561</v>
      </c>
      <c r="G1131" s="10">
        <v>-306106396</v>
      </c>
      <c r="H1131" s="10">
        <v>1093589834</v>
      </c>
      <c r="I1131" s="8">
        <f t="shared" si="68"/>
        <v>19676.31360765757</v>
      </c>
      <c r="J1131" s="8">
        <f t="shared" si="69"/>
        <v>11325.378092604675</v>
      </c>
      <c r="K1131" s="10">
        <v>0</v>
      </c>
      <c r="L1131" s="10">
        <v>0</v>
      </c>
      <c r="M1131" s="8">
        <f t="shared" si="70"/>
        <v>0</v>
      </c>
      <c r="N1131" s="8">
        <f t="shared" si="71"/>
        <v>0</v>
      </c>
    </row>
    <row r="1132" spans="2:14" ht="13.5">
      <c r="B1132" s="6" t="s">
        <v>604</v>
      </c>
      <c r="C1132" s="6">
        <v>9</v>
      </c>
      <c r="D1132" s="6" t="s">
        <v>638</v>
      </c>
      <c r="E1132" s="9">
        <v>12970</v>
      </c>
      <c r="F1132" s="9">
        <v>23736</v>
      </c>
      <c r="G1132" s="10">
        <v>356072922</v>
      </c>
      <c r="H1132" s="10">
        <v>0</v>
      </c>
      <c r="I1132" s="8">
        <f t="shared" si="68"/>
        <v>0</v>
      </c>
      <c r="J1132" s="8">
        <f t="shared" si="69"/>
        <v>0</v>
      </c>
      <c r="K1132" s="10">
        <v>0</v>
      </c>
      <c r="L1132" s="10">
        <v>529018445</v>
      </c>
      <c r="M1132" s="8">
        <f t="shared" si="70"/>
        <v>40787.85235158057</v>
      </c>
      <c r="N1132" s="8">
        <f t="shared" si="71"/>
        <v>22287.598795079204</v>
      </c>
    </row>
    <row r="1133" spans="2:14" ht="13.5">
      <c r="B1133" s="6" t="s">
        <v>604</v>
      </c>
      <c r="C1133" s="6">
        <v>10</v>
      </c>
      <c r="D1133" s="6" t="s">
        <v>637</v>
      </c>
      <c r="E1133" s="9">
        <v>27333</v>
      </c>
      <c r="F1133" s="9">
        <v>46373</v>
      </c>
      <c r="G1133" s="10">
        <v>-2219623972</v>
      </c>
      <c r="H1133" s="10">
        <v>1414900000</v>
      </c>
      <c r="I1133" s="8">
        <f t="shared" si="68"/>
        <v>51765.26543006622</v>
      </c>
      <c r="J1133" s="8">
        <f t="shared" si="69"/>
        <v>30511.288896556187</v>
      </c>
      <c r="K1133" s="10">
        <v>3942907529</v>
      </c>
      <c r="L1133" s="10">
        <v>0</v>
      </c>
      <c r="M1133" s="8">
        <f t="shared" si="70"/>
        <v>0</v>
      </c>
      <c r="N1133" s="8">
        <f t="shared" si="71"/>
        <v>0</v>
      </c>
    </row>
    <row r="1134" spans="2:14" ht="13.5">
      <c r="B1134" s="6" t="s">
        <v>604</v>
      </c>
      <c r="C1134" s="6">
        <v>11</v>
      </c>
      <c r="D1134" s="6" t="s">
        <v>636</v>
      </c>
      <c r="E1134" s="9">
        <v>61080</v>
      </c>
      <c r="F1134" s="9">
        <v>106737</v>
      </c>
      <c r="G1134" s="10">
        <v>-1424836692</v>
      </c>
      <c r="H1134" s="10">
        <v>900000000</v>
      </c>
      <c r="I1134" s="8">
        <f t="shared" si="68"/>
        <v>14734.774066797643</v>
      </c>
      <c r="J1134" s="8">
        <f t="shared" si="69"/>
        <v>8431.94018943759</v>
      </c>
      <c r="K1134" s="10">
        <v>1426752485</v>
      </c>
      <c r="L1134" s="10">
        <v>0</v>
      </c>
      <c r="M1134" s="8">
        <f t="shared" si="70"/>
        <v>0</v>
      </c>
      <c r="N1134" s="8">
        <f t="shared" si="71"/>
        <v>0</v>
      </c>
    </row>
    <row r="1135" spans="2:14" ht="13.5">
      <c r="B1135" s="6" t="s">
        <v>604</v>
      </c>
      <c r="C1135" s="6">
        <v>12</v>
      </c>
      <c r="D1135" s="6" t="s">
        <v>635</v>
      </c>
      <c r="E1135" s="9">
        <v>39607</v>
      </c>
      <c r="F1135" s="9">
        <v>68740</v>
      </c>
      <c r="G1135" s="10">
        <v>161328040</v>
      </c>
      <c r="H1135" s="10">
        <v>439283035</v>
      </c>
      <c r="I1135" s="8">
        <f t="shared" si="68"/>
        <v>11091.045396015856</v>
      </c>
      <c r="J1135" s="8">
        <f t="shared" si="69"/>
        <v>6390.500945592086</v>
      </c>
      <c r="K1135" s="10">
        <v>0</v>
      </c>
      <c r="L1135" s="10">
        <v>0</v>
      </c>
      <c r="M1135" s="8">
        <f t="shared" si="70"/>
        <v>0</v>
      </c>
      <c r="N1135" s="8">
        <f t="shared" si="71"/>
        <v>0</v>
      </c>
    </row>
    <row r="1136" spans="2:14" ht="13.5">
      <c r="B1136" s="6" t="s">
        <v>604</v>
      </c>
      <c r="C1136" s="6">
        <v>13</v>
      </c>
      <c r="D1136" s="6" t="s">
        <v>634</v>
      </c>
      <c r="E1136" s="9">
        <v>46506</v>
      </c>
      <c r="F1136" s="9">
        <v>83866</v>
      </c>
      <c r="G1136" s="10">
        <v>-886174050</v>
      </c>
      <c r="H1136" s="10">
        <v>954558000</v>
      </c>
      <c r="I1136" s="8">
        <f t="shared" si="68"/>
        <v>20525.480583150562</v>
      </c>
      <c r="J1136" s="8">
        <f t="shared" si="69"/>
        <v>11381.942622755349</v>
      </c>
      <c r="K1136" s="10">
        <v>1132316017</v>
      </c>
      <c r="L1136" s="10">
        <v>0</v>
      </c>
      <c r="M1136" s="8">
        <f t="shared" si="70"/>
        <v>0</v>
      </c>
      <c r="N1136" s="8">
        <f t="shared" si="71"/>
        <v>0</v>
      </c>
    </row>
    <row r="1137" spans="2:14" ht="13.5">
      <c r="B1137" s="6" t="s">
        <v>604</v>
      </c>
      <c r="C1137" s="6">
        <v>14</v>
      </c>
      <c r="D1137" s="6" t="s">
        <v>633</v>
      </c>
      <c r="E1137" s="9">
        <v>15616</v>
      </c>
      <c r="F1137" s="9">
        <v>28244</v>
      </c>
      <c r="G1137" s="10">
        <v>485440963</v>
      </c>
      <c r="H1137" s="10">
        <v>7753524</v>
      </c>
      <c r="I1137" s="8">
        <f t="shared" si="68"/>
        <v>496.51152663934425</v>
      </c>
      <c r="J1137" s="8">
        <f t="shared" si="69"/>
        <v>274.519331539442</v>
      </c>
      <c r="K1137" s="10">
        <v>0</v>
      </c>
      <c r="L1137" s="10">
        <v>0</v>
      </c>
      <c r="M1137" s="8">
        <f t="shared" si="70"/>
        <v>0</v>
      </c>
      <c r="N1137" s="8">
        <f t="shared" si="71"/>
        <v>0</v>
      </c>
    </row>
    <row r="1138" spans="2:14" ht="13.5">
      <c r="B1138" s="6" t="s">
        <v>604</v>
      </c>
      <c r="C1138" s="6">
        <v>15</v>
      </c>
      <c r="D1138" s="6" t="s">
        <v>632</v>
      </c>
      <c r="E1138" s="9">
        <v>18396</v>
      </c>
      <c r="F1138" s="9">
        <v>33145</v>
      </c>
      <c r="G1138" s="10">
        <v>221910267</v>
      </c>
      <c r="H1138" s="10">
        <v>100559000</v>
      </c>
      <c r="I1138" s="8">
        <f t="shared" si="68"/>
        <v>5466.351380734943</v>
      </c>
      <c r="J1138" s="8">
        <f t="shared" si="69"/>
        <v>3033.9116005430683</v>
      </c>
      <c r="K1138" s="10">
        <v>0</v>
      </c>
      <c r="L1138" s="10">
        <v>0</v>
      </c>
      <c r="M1138" s="8">
        <f t="shared" si="70"/>
        <v>0</v>
      </c>
      <c r="N1138" s="8">
        <f t="shared" si="71"/>
        <v>0</v>
      </c>
    </row>
    <row r="1139" spans="2:14" ht="13.5">
      <c r="B1139" s="6" t="s">
        <v>604</v>
      </c>
      <c r="C1139" s="6">
        <v>16</v>
      </c>
      <c r="D1139" s="6" t="s">
        <v>631</v>
      </c>
      <c r="E1139" s="9">
        <v>41937</v>
      </c>
      <c r="F1139" s="9">
        <v>73585</v>
      </c>
      <c r="G1139" s="10">
        <v>-1239799540</v>
      </c>
      <c r="H1139" s="10">
        <v>805871124</v>
      </c>
      <c r="I1139" s="8">
        <f t="shared" si="68"/>
        <v>19216.232062379284</v>
      </c>
      <c r="J1139" s="8">
        <f t="shared" si="69"/>
        <v>10951.567901066794</v>
      </c>
      <c r="K1139" s="10">
        <v>1940228707</v>
      </c>
      <c r="L1139" s="10">
        <v>0</v>
      </c>
      <c r="M1139" s="8">
        <f t="shared" si="70"/>
        <v>0</v>
      </c>
      <c r="N1139" s="8">
        <f t="shared" si="71"/>
        <v>0</v>
      </c>
    </row>
    <row r="1140" spans="2:14" ht="13.5">
      <c r="B1140" s="6" t="s">
        <v>604</v>
      </c>
      <c r="C1140" s="6">
        <v>17</v>
      </c>
      <c r="D1140" s="6" t="s">
        <v>630</v>
      </c>
      <c r="E1140" s="9">
        <v>17501</v>
      </c>
      <c r="F1140" s="9">
        <v>31395</v>
      </c>
      <c r="G1140" s="10">
        <v>276038566</v>
      </c>
      <c r="H1140" s="10">
        <v>23125000</v>
      </c>
      <c r="I1140" s="8">
        <f t="shared" si="68"/>
        <v>1321.353065539112</v>
      </c>
      <c r="J1140" s="8">
        <f t="shared" si="69"/>
        <v>736.5822583213887</v>
      </c>
      <c r="K1140" s="10">
        <v>0</v>
      </c>
      <c r="L1140" s="10">
        <v>0</v>
      </c>
      <c r="M1140" s="8">
        <f t="shared" si="70"/>
        <v>0</v>
      </c>
      <c r="N1140" s="8">
        <f t="shared" si="71"/>
        <v>0</v>
      </c>
    </row>
    <row r="1141" spans="2:14" ht="13.5">
      <c r="B1141" s="6" t="s">
        <v>604</v>
      </c>
      <c r="C1141" s="6">
        <v>18</v>
      </c>
      <c r="D1141" s="6" t="s">
        <v>629</v>
      </c>
      <c r="E1141" s="9">
        <v>23053</v>
      </c>
      <c r="F1141" s="9">
        <v>41860</v>
      </c>
      <c r="G1141" s="10">
        <v>-2201019819</v>
      </c>
      <c r="H1141" s="10">
        <v>100000000</v>
      </c>
      <c r="I1141" s="8">
        <f t="shared" si="68"/>
        <v>4337.830217325294</v>
      </c>
      <c r="J1141" s="8">
        <f t="shared" si="69"/>
        <v>2388.915432393693</v>
      </c>
      <c r="K1141" s="10">
        <v>2223944328</v>
      </c>
      <c r="L1141" s="10">
        <v>0</v>
      </c>
      <c r="M1141" s="8">
        <f t="shared" si="70"/>
        <v>0</v>
      </c>
      <c r="N1141" s="8">
        <f t="shared" si="71"/>
        <v>0</v>
      </c>
    </row>
    <row r="1142" spans="2:14" ht="13.5">
      <c r="B1142" s="6" t="s">
        <v>604</v>
      </c>
      <c r="C1142" s="6">
        <v>19</v>
      </c>
      <c r="D1142" s="6" t="s">
        <v>628</v>
      </c>
      <c r="E1142" s="9">
        <v>22547</v>
      </c>
      <c r="F1142" s="9">
        <v>39435</v>
      </c>
      <c r="G1142" s="10">
        <v>-820416928</v>
      </c>
      <c r="H1142" s="10">
        <v>128838075</v>
      </c>
      <c r="I1142" s="8">
        <f t="shared" si="68"/>
        <v>5714.200337073668</v>
      </c>
      <c r="J1142" s="8">
        <f t="shared" si="69"/>
        <v>3267.099657664511</v>
      </c>
      <c r="K1142" s="10">
        <v>1123730818</v>
      </c>
      <c r="L1142" s="10">
        <v>0</v>
      </c>
      <c r="M1142" s="8">
        <f t="shared" si="70"/>
        <v>0</v>
      </c>
      <c r="N1142" s="8">
        <f t="shared" si="71"/>
        <v>0</v>
      </c>
    </row>
    <row r="1143" spans="2:14" ht="13.5">
      <c r="B1143" s="6" t="s">
        <v>604</v>
      </c>
      <c r="C1143" s="6">
        <v>20</v>
      </c>
      <c r="D1143" s="6" t="s">
        <v>627</v>
      </c>
      <c r="E1143" s="9">
        <v>25483</v>
      </c>
      <c r="F1143" s="9">
        <v>48096</v>
      </c>
      <c r="G1143" s="10">
        <v>708963957</v>
      </c>
      <c r="H1143" s="10">
        <v>389116000</v>
      </c>
      <c r="I1143" s="8">
        <f t="shared" si="68"/>
        <v>15269.630734214967</v>
      </c>
      <c r="J1143" s="8">
        <f t="shared" si="69"/>
        <v>8090.40252827678</v>
      </c>
      <c r="K1143" s="10">
        <v>311968375</v>
      </c>
      <c r="L1143" s="10">
        <v>0</v>
      </c>
      <c r="M1143" s="8">
        <f t="shared" si="70"/>
        <v>0</v>
      </c>
      <c r="N1143" s="8">
        <f t="shared" si="71"/>
        <v>0</v>
      </c>
    </row>
    <row r="1144" spans="2:14" ht="13.5">
      <c r="B1144" s="6" t="s">
        <v>604</v>
      </c>
      <c r="C1144" s="6">
        <v>21</v>
      </c>
      <c r="D1144" s="6" t="s">
        <v>626</v>
      </c>
      <c r="E1144" s="9">
        <v>20198</v>
      </c>
      <c r="F1144" s="9">
        <v>35337</v>
      </c>
      <c r="G1144" s="10">
        <v>-2780624816</v>
      </c>
      <c r="H1144" s="10">
        <v>474745319</v>
      </c>
      <c r="I1144" s="8">
        <f t="shared" si="68"/>
        <v>23504.570700069315</v>
      </c>
      <c r="J1144" s="8">
        <f t="shared" si="69"/>
        <v>13434.794096839007</v>
      </c>
      <c r="K1144" s="10">
        <v>2989554145</v>
      </c>
      <c r="L1144" s="10">
        <v>0</v>
      </c>
      <c r="M1144" s="8">
        <f t="shared" si="70"/>
        <v>0</v>
      </c>
      <c r="N1144" s="8">
        <f t="shared" si="71"/>
        <v>0</v>
      </c>
    </row>
    <row r="1145" spans="2:14" ht="13.5">
      <c r="B1145" s="6" t="s">
        <v>604</v>
      </c>
      <c r="C1145" s="6">
        <v>22</v>
      </c>
      <c r="D1145" s="6" t="s">
        <v>625</v>
      </c>
      <c r="E1145" s="9">
        <v>11734</v>
      </c>
      <c r="F1145" s="9">
        <v>21450</v>
      </c>
      <c r="G1145" s="10">
        <v>-989629839</v>
      </c>
      <c r="H1145" s="10">
        <v>157146046</v>
      </c>
      <c r="I1145" s="8">
        <f t="shared" si="68"/>
        <v>13392.367990455088</v>
      </c>
      <c r="J1145" s="8">
        <f t="shared" si="69"/>
        <v>7326.15599067599</v>
      </c>
      <c r="K1145" s="10">
        <v>1169959906</v>
      </c>
      <c r="L1145" s="10">
        <v>0</v>
      </c>
      <c r="M1145" s="8">
        <f t="shared" si="70"/>
        <v>0</v>
      </c>
      <c r="N1145" s="8">
        <f t="shared" si="71"/>
        <v>0</v>
      </c>
    </row>
    <row r="1146" spans="2:14" ht="13.5">
      <c r="B1146" s="6" t="s">
        <v>604</v>
      </c>
      <c r="C1146" s="6">
        <v>23</v>
      </c>
      <c r="D1146" s="6" t="s">
        <v>624</v>
      </c>
      <c r="E1146" s="9">
        <v>19331</v>
      </c>
      <c r="F1146" s="9">
        <v>35859</v>
      </c>
      <c r="G1146" s="10">
        <v>1130165173</v>
      </c>
      <c r="H1146" s="10">
        <v>372678764</v>
      </c>
      <c r="I1146" s="8">
        <f t="shared" si="68"/>
        <v>19278.81454658321</v>
      </c>
      <c r="J1146" s="8">
        <f t="shared" si="69"/>
        <v>10392.893387991857</v>
      </c>
      <c r="K1146" s="10">
        <v>0</v>
      </c>
      <c r="L1146" s="10">
        <v>634000519</v>
      </c>
      <c r="M1146" s="8">
        <f t="shared" si="70"/>
        <v>32797.088562412704</v>
      </c>
      <c r="N1146" s="8">
        <f t="shared" si="71"/>
        <v>17680.373657938035</v>
      </c>
    </row>
    <row r="1147" spans="2:14" ht="13.5">
      <c r="B1147" s="6" t="s">
        <v>604</v>
      </c>
      <c r="C1147" s="6">
        <v>24</v>
      </c>
      <c r="D1147" s="6" t="s">
        <v>623</v>
      </c>
      <c r="E1147" s="9">
        <v>25864</v>
      </c>
      <c r="F1147" s="9">
        <v>44870</v>
      </c>
      <c r="G1147" s="10">
        <v>-4751002095</v>
      </c>
      <c r="H1147" s="10">
        <v>620000000</v>
      </c>
      <c r="I1147" s="8">
        <f t="shared" si="68"/>
        <v>23971.54345808846</v>
      </c>
      <c r="J1147" s="8">
        <f t="shared" si="69"/>
        <v>13817.695564965456</v>
      </c>
      <c r="K1147" s="10">
        <v>5644298301</v>
      </c>
      <c r="L1147" s="10">
        <v>0</v>
      </c>
      <c r="M1147" s="8">
        <f t="shared" si="70"/>
        <v>0</v>
      </c>
      <c r="N1147" s="8">
        <f t="shared" si="71"/>
        <v>0</v>
      </c>
    </row>
    <row r="1148" spans="2:14" ht="13.5">
      <c r="B1148" s="6" t="s">
        <v>604</v>
      </c>
      <c r="C1148" s="6">
        <v>25</v>
      </c>
      <c r="D1148" s="6" t="s">
        <v>622</v>
      </c>
      <c r="E1148" s="9">
        <v>14632</v>
      </c>
      <c r="F1148" s="9">
        <v>26360</v>
      </c>
      <c r="G1148" s="10">
        <v>-473815680</v>
      </c>
      <c r="H1148" s="10">
        <v>303428481</v>
      </c>
      <c r="I1148" s="8">
        <f t="shared" si="68"/>
        <v>20737.32100874795</v>
      </c>
      <c r="J1148" s="8">
        <f t="shared" si="69"/>
        <v>11510.943892261</v>
      </c>
      <c r="K1148" s="10">
        <v>391436944</v>
      </c>
      <c r="L1148" s="10">
        <v>0</v>
      </c>
      <c r="M1148" s="8">
        <f t="shared" si="70"/>
        <v>0</v>
      </c>
      <c r="N1148" s="8">
        <f t="shared" si="71"/>
        <v>0</v>
      </c>
    </row>
    <row r="1149" spans="2:14" ht="13.5">
      <c r="B1149" s="6" t="s">
        <v>604</v>
      </c>
      <c r="C1149" s="6">
        <v>26</v>
      </c>
      <c r="D1149" s="6" t="s">
        <v>621</v>
      </c>
      <c r="E1149" s="9">
        <v>9297</v>
      </c>
      <c r="F1149" s="9">
        <v>16854</v>
      </c>
      <c r="G1149" s="10">
        <v>-1155962464</v>
      </c>
      <c r="H1149" s="10">
        <v>0</v>
      </c>
      <c r="I1149" s="8">
        <f t="shared" si="68"/>
        <v>0</v>
      </c>
      <c r="J1149" s="8">
        <f t="shared" si="69"/>
        <v>0</v>
      </c>
      <c r="K1149" s="10">
        <v>1127615177</v>
      </c>
      <c r="L1149" s="10">
        <v>0</v>
      </c>
      <c r="M1149" s="8">
        <f t="shared" si="70"/>
        <v>0</v>
      </c>
      <c r="N1149" s="8">
        <f t="shared" si="71"/>
        <v>0</v>
      </c>
    </row>
    <row r="1150" spans="2:14" ht="13.5">
      <c r="B1150" s="6" t="s">
        <v>604</v>
      </c>
      <c r="C1150" s="6">
        <v>27</v>
      </c>
      <c r="D1150" s="6" t="s">
        <v>620</v>
      </c>
      <c r="E1150" s="9">
        <v>10783</v>
      </c>
      <c r="F1150" s="9">
        <v>19352</v>
      </c>
      <c r="G1150" s="10">
        <v>-409072659</v>
      </c>
      <c r="H1150" s="10">
        <v>73229202</v>
      </c>
      <c r="I1150" s="8">
        <f t="shared" si="68"/>
        <v>6791.1714736158765</v>
      </c>
      <c r="J1150" s="8">
        <f t="shared" si="69"/>
        <v>3784.063766019016</v>
      </c>
      <c r="K1150" s="10">
        <v>742806009</v>
      </c>
      <c r="L1150" s="10">
        <v>7870660</v>
      </c>
      <c r="M1150" s="8">
        <f t="shared" si="70"/>
        <v>729.9137531299267</v>
      </c>
      <c r="N1150" s="8">
        <f t="shared" si="71"/>
        <v>406.7104175279041</v>
      </c>
    </row>
    <row r="1151" spans="2:14" ht="13.5">
      <c r="B1151" s="6" t="s">
        <v>604</v>
      </c>
      <c r="C1151" s="6">
        <v>28</v>
      </c>
      <c r="D1151" s="6" t="s">
        <v>619</v>
      </c>
      <c r="E1151" s="9">
        <v>88117</v>
      </c>
      <c r="F1151" s="9">
        <v>153487</v>
      </c>
      <c r="G1151" s="10">
        <v>-4099925062</v>
      </c>
      <c r="H1151" s="10">
        <v>947791088</v>
      </c>
      <c r="I1151" s="8">
        <f t="shared" si="68"/>
        <v>10756.052611868312</v>
      </c>
      <c r="J1151" s="8">
        <f t="shared" si="69"/>
        <v>6175.0577443040775</v>
      </c>
      <c r="K1151" s="10">
        <v>3969849035</v>
      </c>
      <c r="L1151" s="10">
        <v>30000000</v>
      </c>
      <c r="M1151" s="8">
        <f t="shared" si="70"/>
        <v>340.4564385986813</v>
      </c>
      <c r="N1151" s="8">
        <f t="shared" si="71"/>
        <v>195.45629271534398</v>
      </c>
    </row>
    <row r="1152" spans="2:14" ht="13.5">
      <c r="B1152" s="6" t="s">
        <v>604</v>
      </c>
      <c r="C1152" s="6">
        <v>29</v>
      </c>
      <c r="D1152" s="6" t="s">
        <v>618</v>
      </c>
      <c r="E1152" s="9">
        <v>10199</v>
      </c>
      <c r="F1152" s="9">
        <v>21984</v>
      </c>
      <c r="G1152" s="10">
        <v>-201480961</v>
      </c>
      <c r="H1152" s="10">
        <v>0</v>
      </c>
      <c r="I1152" s="8">
        <f t="shared" si="68"/>
        <v>0</v>
      </c>
      <c r="J1152" s="8">
        <f t="shared" si="69"/>
        <v>0</v>
      </c>
      <c r="K1152" s="10">
        <v>391425750</v>
      </c>
      <c r="L1152" s="10">
        <v>0</v>
      </c>
      <c r="M1152" s="8">
        <f t="shared" si="70"/>
        <v>0</v>
      </c>
      <c r="N1152" s="8">
        <f t="shared" si="71"/>
        <v>0</v>
      </c>
    </row>
    <row r="1153" spans="2:14" ht="13.5">
      <c r="B1153" s="6" t="s">
        <v>604</v>
      </c>
      <c r="C1153" s="6">
        <v>30</v>
      </c>
      <c r="D1153" s="6" t="s">
        <v>617</v>
      </c>
      <c r="E1153" s="9">
        <v>9105</v>
      </c>
      <c r="F1153" s="9">
        <v>16690</v>
      </c>
      <c r="G1153" s="10">
        <v>65023767</v>
      </c>
      <c r="H1153" s="10">
        <v>0</v>
      </c>
      <c r="I1153" s="8">
        <f t="shared" si="68"/>
        <v>0</v>
      </c>
      <c r="J1153" s="8">
        <f t="shared" si="69"/>
        <v>0</v>
      </c>
      <c r="K1153" s="10">
        <v>0</v>
      </c>
      <c r="L1153" s="10">
        <v>83821429</v>
      </c>
      <c r="M1153" s="8">
        <f t="shared" si="70"/>
        <v>9206.087753981328</v>
      </c>
      <c r="N1153" s="8">
        <f t="shared" si="71"/>
        <v>5022.254583582984</v>
      </c>
    </row>
    <row r="1154" spans="2:14" ht="13.5">
      <c r="B1154" s="6" t="s">
        <v>604</v>
      </c>
      <c r="C1154" s="6">
        <v>31</v>
      </c>
      <c r="D1154" s="6" t="s">
        <v>616</v>
      </c>
      <c r="E1154" s="9">
        <v>11012</v>
      </c>
      <c r="F1154" s="9">
        <v>19693</v>
      </c>
      <c r="G1154" s="10">
        <v>-61359663</v>
      </c>
      <c r="H1154" s="10">
        <v>202803192</v>
      </c>
      <c r="I1154" s="8">
        <f t="shared" si="68"/>
        <v>18416.563022157647</v>
      </c>
      <c r="J1154" s="8">
        <f t="shared" si="69"/>
        <v>10298.237546336262</v>
      </c>
      <c r="K1154" s="10">
        <v>50250957</v>
      </c>
      <c r="L1154" s="10">
        <v>15125198</v>
      </c>
      <c r="M1154" s="8">
        <f t="shared" si="70"/>
        <v>1373.519614965492</v>
      </c>
      <c r="N1154" s="8">
        <f t="shared" si="71"/>
        <v>768.0494591987</v>
      </c>
    </row>
    <row r="1155" spans="2:14" ht="13.5">
      <c r="B1155" s="6" t="s">
        <v>604</v>
      </c>
      <c r="C1155" s="6">
        <v>32</v>
      </c>
      <c r="D1155" s="6" t="s">
        <v>615</v>
      </c>
      <c r="E1155" s="9">
        <v>4157</v>
      </c>
      <c r="F1155" s="9">
        <v>7183</v>
      </c>
      <c r="G1155" s="10">
        <v>1762865</v>
      </c>
      <c r="H1155" s="10">
        <v>0</v>
      </c>
      <c r="I1155" s="8">
        <f t="shared" si="68"/>
        <v>0</v>
      </c>
      <c r="J1155" s="8">
        <f t="shared" si="69"/>
        <v>0</v>
      </c>
      <c r="K1155" s="10">
        <v>0</v>
      </c>
      <c r="L1155" s="10">
        <v>174431880</v>
      </c>
      <c r="M1155" s="8">
        <f t="shared" si="70"/>
        <v>41961.00072167428</v>
      </c>
      <c r="N1155" s="8">
        <f t="shared" si="71"/>
        <v>24283.987191981065</v>
      </c>
    </row>
    <row r="1156" spans="2:14" ht="13.5">
      <c r="B1156" s="6" t="s">
        <v>604</v>
      </c>
      <c r="C1156" s="6">
        <v>33</v>
      </c>
      <c r="D1156" s="6" t="s">
        <v>614</v>
      </c>
      <c r="E1156" s="9">
        <v>3480</v>
      </c>
      <c r="F1156" s="9">
        <v>6384</v>
      </c>
      <c r="G1156" s="10">
        <v>149782006</v>
      </c>
      <c r="H1156" s="10">
        <v>13127915</v>
      </c>
      <c r="I1156" s="8">
        <f t="shared" si="68"/>
        <v>3772.389367816092</v>
      </c>
      <c r="J1156" s="8">
        <f t="shared" si="69"/>
        <v>2056.377662907268</v>
      </c>
      <c r="K1156" s="10">
        <v>0</v>
      </c>
      <c r="L1156" s="10">
        <v>11550869</v>
      </c>
      <c r="M1156" s="8">
        <f t="shared" si="70"/>
        <v>3319.2152298850574</v>
      </c>
      <c r="N1156" s="8">
        <f t="shared" si="71"/>
        <v>1809.3466478696741</v>
      </c>
    </row>
    <row r="1157" spans="2:14" ht="13.5">
      <c r="B1157" s="6" t="s">
        <v>604</v>
      </c>
      <c r="C1157" s="6">
        <v>34</v>
      </c>
      <c r="D1157" s="6" t="s">
        <v>613</v>
      </c>
      <c r="E1157" s="9">
        <v>1977</v>
      </c>
      <c r="F1157" s="9">
        <v>3646</v>
      </c>
      <c r="G1157" s="10">
        <v>97588334</v>
      </c>
      <c r="H1157" s="10">
        <v>26176672</v>
      </c>
      <c r="I1157" s="8">
        <f aca="true" t="shared" si="72" ref="I1157:I1220">H1157/E1157</f>
        <v>13240.602933737986</v>
      </c>
      <c r="J1157" s="8">
        <f aca="true" t="shared" si="73" ref="J1157:J1220">H1157/F1157</f>
        <v>7179.558968732858</v>
      </c>
      <c r="K1157" s="10">
        <v>0</v>
      </c>
      <c r="L1157" s="10">
        <v>87787281</v>
      </c>
      <c r="M1157" s="8">
        <f aca="true" t="shared" si="74" ref="M1157:M1220">L1157/E1157</f>
        <v>44404.289833080424</v>
      </c>
      <c r="N1157" s="8">
        <f aca="true" t="shared" si="75" ref="N1157:N1220">L1157/F1157</f>
        <v>24077.696379594076</v>
      </c>
    </row>
    <row r="1158" spans="2:14" ht="13.5">
      <c r="B1158" s="6" t="s">
        <v>604</v>
      </c>
      <c r="C1158" s="6">
        <v>35</v>
      </c>
      <c r="D1158" s="6" t="s">
        <v>612</v>
      </c>
      <c r="E1158" s="9">
        <v>2839</v>
      </c>
      <c r="F1158" s="9">
        <v>5153</v>
      </c>
      <c r="G1158" s="10">
        <v>-130658515</v>
      </c>
      <c r="H1158" s="10">
        <v>17000000</v>
      </c>
      <c r="I1158" s="8">
        <f t="shared" si="72"/>
        <v>5988.023952095808</v>
      </c>
      <c r="J1158" s="8">
        <f t="shared" si="73"/>
        <v>3299.049097613041</v>
      </c>
      <c r="K1158" s="10">
        <v>144559566</v>
      </c>
      <c r="L1158" s="10">
        <v>0</v>
      </c>
      <c r="M1158" s="8">
        <f t="shared" si="74"/>
        <v>0</v>
      </c>
      <c r="N1158" s="8">
        <f t="shared" si="75"/>
        <v>0</v>
      </c>
    </row>
    <row r="1159" spans="2:14" ht="13.5">
      <c r="B1159" s="6" t="s">
        <v>604</v>
      </c>
      <c r="C1159" s="6">
        <v>36</v>
      </c>
      <c r="D1159" s="6" t="s">
        <v>611</v>
      </c>
      <c r="E1159" s="9">
        <v>6182</v>
      </c>
      <c r="F1159" s="9">
        <v>11817</v>
      </c>
      <c r="G1159" s="10">
        <v>-4151041</v>
      </c>
      <c r="H1159" s="10">
        <v>14422821</v>
      </c>
      <c r="I1159" s="8">
        <f t="shared" si="72"/>
        <v>2333.034778388871</v>
      </c>
      <c r="J1159" s="8">
        <f t="shared" si="73"/>
        <v>1220.5145976136075</v>
      </c>
      <c r="K1159" s="10">
        <v>222767287</v>
      </c>
      <c r="L1159" s="10">
        <v>0</v>
      </c>
      <c r="M1159" s="8">
        <f t="shared" si="74"/>
        <v>0</v>
      </c>
      <c r="N1159" s="8">
        <f t="shared" si="75"/>
        <v>0</v>
      </c>
    </row>
    <row r="1160" spans="2:14" ht="13.5">
      <c r="B1160" s="6" t="s">
        <v>604</v>
      </c>
      <c r="C1160" s="6">
        <v>37</v>
      </c>
      <c r="D1160" s="6" t="s">
        <v>610</v>
      </c>
      <c r="E1160" s="9">
        <v>1195</v>
      </c>
      <c r="F1160" s="9">
        <v>2170</v>
      </c>
      <c r="G1160" s="10">
        <v>9583562</v>
      </c>
      <c r="H1160" s="10">
        <v>4207860</v>
      </c>
      <c r="I1160" s="8">
        <f t="shared" si="72"/>
        <v>3521.2217573221756</v>
      </c>
      <c r="J1160" s="8">
        <f t="shared" si="73"/>
        <v>1939.10599078341</v>
      </c>
      <c r="K1160" s="10">
        <v>0</v>
      </c>
      <c r="L1160" s="10">
        <v>0</v>
      </c>
      <c r="M1160" s="8">
        <f t="shared" si="74"/>
        <v>0</v>
      </c>
      <c r="N1160" s="8">
        <f t="shared" si="75"/>
        <v>0</v>
      </c>
    </row>
    <row r="1161" spans="2:14" ht="13.5">
      <c r="B1161" s="6" t="s">
        <v>604</v>
      </c>
      <c r="C1161" s="6">
        <v>38</v>
      </c>
      <c r="D1161" s="6" t="s">
        <v>609</v>
      </c>
      <c r="E1161" s="9">
        <v>9115</v>
      </c>
      <c r="F1161" s="9">
        <v>16818</v>
      </c>
      <c r="G1161" s="10">
        <v>-940124838</v>
      </c>
      <c r="H1161" s="10">
        <v>27373362</v>
      </c>
      <c r="I1161" s="8">
        <f t="shared" si="72"/>
        <v>3003.1115743280307</v>
      </c>
      <c r="J1161" s="8">
        <f t="shared" si="73"/>
        <v>1627.622904031395</v>
      </c>
      <c r="K1161" s="10">
        <v>1341792164</v>
      </c>
      <c r="L1161" s="10">
        <v>6948264</v>
      </c>
      <c r="M1161" s="8">
        <f t="shared" si="74"/>
        <v>762.2889742183214</v>
      </c>
      <c r="N1161" s="8">
        <f t="shared" si="75"/>
        <v>413.14448804851946</v>
      </c>
    </row>
    <row r="1162" spans="2:14" ht="13.5">
      <c r="B1162" s="6" t="s">
        <v>604</v>
      </c>
      <c r="C1162" s="6">
        <v>39</v>
      </c>
      <c r="D1162" s="6" t="s">
        <v>608</v>
      </c>
      <c r="E1162" s="9">
        <v>3229</v>
      </c>
      <c r="F1162" s="9">
        <v>5598</v>
      </c>
      <c r="G1162" s="10">
        <v>28195</v>
      </c>
      <c r="H1162" s="10">
        <v>0</v>
      </c>
      <c r="I1162" s="8">
        <f t="shared" si="72"/>
        <v>0</v>
      </c>
      <c r="J1162" s="8">
        <f t="shared" si="73"/>
        <v>0</v>
      </c>
      <c r="K1162" s="10">
        <v>0</v>
      </c>
      <c r="L1162" s="10">
        <v>82120265</v>
      </c>
      <c r="M1162" s="8">
        <f t="shared" si="74"/>
        <v>25432.10436667699</v>
      </c>
      <c r="N1162" s="8">
        <f t="shared" si="75"/>
        <v>14669.572168631654</v>
      </c>
    </row>
    <row r="1163" spans="2:14" ht="13.5">
      <c r="B1163" s="6" t="s">
        <v>604</v>
      </c>
      <c r="C1163" s="6">
        <v>40</v>
      </c>
      <c r="D1163" s="6" t="s">
        <v>576</v>
      </c>
      <c r="E1163" s="9">
        <v>2033</v>
      </c>
      <c r="F1163" s="9">
        <v>4016</v>
      </c>
      <c r="G1163" s="10">
        <v>48345450</v>
      </c>
      <c r="H1163" s="10">
        <v>2000000</v>
      </c>
      <c r="I1163" s="8">
        <f t="shared" si="72"/>
        <v>983.7678307919331</v>
      </c>
      <c r="J1163" s="8">
        <f t="shared" si="73"/>
        <v>498.00796812749</v>
      </c>
      <c r="K1163" s="10">
        <v>0</v>
      </c>
      <c r="L1163" s="10">
        <v>55917921</v>
      </c>
      <c r="M1163" s="8">
        <f t="shared" si="74"/>
        <v>27505.125922282343</v>
      </c>
      <c r="N1163" s="8">
        <f t="shared" si="75"/>
        <v>13923.785109561753</v>
      </c>
    </row>
    <row r="1164" spans="2:14" ht="13.5">
      <c r="B1164" s="6" t="s">
        <v>604</v>
      </c>
      <c r="C1164" s="6">
        <v>41</v>
      </c>
      <c r="D1164" s="6" t="s">
        <v>607</v>
      </c>
      <c r="E1164" s="9">
        <v>2466</v>
      </c>
      <c r="F1164" s="9">
        <v>4746</v>
      </c>
      <c r="G1164" s="10">
        <v>114445626</v>
      </c>
      <c r="H1164" s="10">
        <v>5000000</v>
      </c>
      <c r="I1164" s="8">
        <f t="shared" si="72"/>
        <v>2027.5750202757501</v>
      </c>
      <c r="J1164" s="8">
        <f t="shared" si="73"/>
        <v>1053.5187526337968</v>
      </c>
      <c r="K1164" s="10">
        <v>0</v>
      </c>
      <c r="L1164" s="10">
        <v>76900945</v>
      </c>
      <c r="M1164" s="8">
        <f t="shared" si="74"/>
        <v>31184.48702351987</v>
      </c>
      <c r="N1164" s="8">
        <f t="shared" si="75"/>
        <v>16203.317530552044</v>
      </c>
    </row>
    <row r="1165" spans="2:14" ht="13.5">
      <c r="B1165" s="6" t="s">
        <v>604</v>
      </c>
      <c r="C1165" s="6">
        <v>42</v>
      </c>
      <c r="D1165" s="6" t="s">
        <v>606</v>
      </c>
      <c r="E1165" s="9">
        <v>1059</v>
      </c>
      <c r="F1165" s="9">
        <v>1977</v>
      </c>
      <c r="G1165" s="10">
        <v>22586257</v>
      </c>
      <c r="H1165" s="10">
        <v>0</v>
      </c>
      <c r="I1165" s="8">
        <f t="shared" si="72"/>
        <v>0</v>
      </c>
      <c r="J1165" s="8">
        <f t="shared" si="73"/>
        <v>0</v>
      </c>
      <c r="K1165" s="10">
        <v>0</v>
      </c>
      <c r="L1165" s="10">
        <v>138859253</v>
      </c>
      <c r="M1165" s="8">
        <f t="shared" si="74"/>
        <v>131122.99622285174</v>
      </c>
      <c r="N1165" s="8">
        <f t="shared" si="75"/>
        <v>70237.35609509358</v>
      </c>
    </row>
    <row r="1166" spans="2:14" ht="13.5">
      <c r="B1166" s="6" t="s">
        <v>604</v>
      </c>
      <c r="C1166" s="6">
        <v>43</v>
      </c>
      <c r="D1166" s="6" t="s">
        <v>605</v>
      </c>
      <c r="E1166" s="9">
        <v>8630</v>
      </c>
      <c r="F1166" s="9">
        <v>15463</v>
      </c>
      <c r="G1166" s="10">
        <v>316183868</v>
      </c>
      <c r="H1166" s="10">
        <v>26000000</v>
      </c>
      <c r="I1166" s="8">
        <f t="shared" si="72"/>
        <v>3012.7462340672073</v>
      </c>
      <c r="J1166" s="8">
        <f t="shared" si="73"/>
        <v>1681.4330983638363</v>
      </c>
      <c r="K1166" s="10">
        <v>0</v>
      </c>
      <c r="L1166" s="10">
        <v>0</v>
      </c>
      <c r="M1166" s="8">
        <f t="shared" si="74"/>
        <v>0</v>
      </c>
      <c r="N1166" s="8">
        <f t="shared" si="75"/>
        <v>0</v>
      </c>
    </row>
    <row r="1167" spans="2:14" ht="13.5">
      <c r="B1167" s="12" t="s">
        <v>1750</v>
      </c>
      <c r="C1167" s="12"/>
      <c r="D1167" s="12"/>
      <c r="E1167" s="13">
        <f>SUM(E1124:E1166)</f>
        <v>1483972</v>
      </c>
      <c r="F1167" s="13">
        <f>SUM(F1124:F1166)</f>
        <v>2578998</v>
      </c>
      <c r="G1167" s="13">
        <f>SUM(G1124:G1166)</f>
        <v>-55678167656</v>
      </c>
      <c r="H1167" s="13">
        <f>SUM(H1124:H1166)</f>
        <v>27745978818</v>
      </c>
      <c r="I1167" s="14">
        <f t="shared" si="72"/>
        <v>18697.104000614567</v>
      </c>
      <c r="J1167" s="14">
        <f t="shared" si="73"/>
        <v>10758.433631200955</v>
      </c>
      <c r="K1167" s="14">
        <f>SUM(K1124:K1166)</f>
        <v>81058606820</v>
      </c>
      <c r="L1167" s="14">
        <f>SUM(L1124:L1166)</f>
        <v>1963357135</v>
      </c>
      <c r="M1167" s="14">
        <f t="shared" si="74"/>
        <v>1323.0419003862607</v>
      </c>
      <c r="N1167" s="14">
        <f t="shared" si="75"/>
        <v>761.2868001448625</v>
      </c>
    </row>
    <row r="1168" spans="2:14" ht="13.5">
      <c r="B1168" s="6" t="s">
        <v>562</v>
      </c>
      <c r="C1168" s="6">
        <v>1</v>
      </c>
      <c r="D1168" s="6" t="s">
        <v>603</v>
      </c>
      <c r="E1168" s="9">
        <v>240501</v>
      </c>
      <c r="F1168" s="9">
        <v>395900</v>
      </c>
      <c r="G1168" s="10">
        <v>0</v>
      </c>
      <c r="H1168" s="10">
        <v>1726493288</v>
      </c>
      <c r="I1168" s="8">
        <f t="shared" si="72"/>
        <v>7178.736421054382</v>
      </c>
      <c r="J1168" s="8">
        <f t="shared" si="73"/>
        <v>4360.932781005305</v>
      </c>
      <c r="K1168" s="10">
        <v>0</v>
      </c>
      <c r="L1168" s="10">
        <v>316035878</v>
      </c>
      <c r="M1168" s="8">
        <f t="shared" si="74"/>
        <v>1314.0730308813684</v>
      </c>
      <c r="N1168" s="8">
        <f t="shared" si="75"/>
        <v>798.2719828239455</v>
      </c>
    </row>
    <row r="1169" spans="2:14" ht="13.5">
      <c r="B1169" s="6" t="s">
        <v>562</v>
      </c>
      <c r="C1169" s="6">
        <v>2</v>
      </c>
      <c r="D1169" s="6" t="s">
        <v>602</v>
      </c>
      <c r="E1169" s="9">
        <v>80560</v>
      </c>
      <c r="F1169" s="9">
        <v>143111</v>
      </c>
      <c r="G1169" s="10">
        <v>4864974213</v>
      </c>
      <c r="H1169" s="10">
        <v>482738000</v>
      </c>
      <c r="I1169" s="8">
        <f t="shared" si="72"/>
        <v>5992.279046673287</v>
      </c>
      <c r="J1169" s="8">
        <f t="shared" si="73"/>
        <v>3373.171873580647</v>
      </c>
      <c r="K1169" s="10">
        <v>0</v>
      </c>
      <c r="L1169" s="10">
        <v>0</v>
      </c>
      <c r="M1169" s="8">
        <f t="shared" si="74"/>
        <v>0</v>
      </c>
      <c r="N1169" s="8">
        <f t="shared" si="75"/>
        <v>0</v>
      </c>
    </row>
    <row r="1170" spans="2:14" ht="13.5">
      <c r="B1170" s="6" t="s">
        <v>562</v>
      </c>
      <c r="C1170" s="6">
        <v>3</v>
      </c>
      <c r="D1170" s="6" t="s">
        <v>601</v>
      </c>
      <c r="E1170" s="9">
        <v>79777</v>
      </c>
      <c r="F1170" s="9">
        <v>133895</v>
      </c>
      <c r="G1170" s="10">
        <v>942111354</v>
      </c>
      <c r="H1170" s="10">
        <v>738795000</v>
      </c>
      <c r="I1170" s="8">
        <f t="shared" si="72"/>
        <v>9260.751845770084</v>
      </c>
      <c r="J1170" s="8">
        <f t="shared" si="73"/>
        <v>5517.71910825647</v>
      </c>
      <c r="K1170" s="10">
        <v>0</v>
      </c>
      <c r="L1170" s="10">
        <v>0</v>
      </c>
      <c r="M1170" s="8">
        <f t="shared" si="74"/>
        <v>0</v>
      </c>
      <c r="N1170" s="8">
        <f t="shared" si="75"/>
        <v>0</v>
      </c>
    </row>
    <row r="1171" spans="2:14" ht="13.5">
      <c r="B1171" s="6" t="s">
        <v>562</v>
      </c>
      <c r="C1171" s="6">
        <v>4</v>
      </c>
      <c r="D1171" s="6" t="s">
        <v>600</v>
      </c>
      <c r="E1171" s="9">
        <v>41960</v>
      </c>
      <c r="F1171" s="9">
        <v>71425</v>
      </c>
      <c r="G1171" s="10">
        <v>857175103</v>
      </c>
      <c r="H1171" s="10">
        <v>200000000</v>
      </c>
      <c r="I1171" s="8">
        <f t="shared" si="72"/>
        <v>4766.444232602478</v>
      </c>
      <c r="J1171" s="8">
        <f t="shared" si="73"/>
        <v>2800.14000700035</v>
      </c>
      <c r="K1171" s="10">
        <v>0</v>
      </c>
      <c r="L1171" s="10">
        <v>39298907</v>
      </c>
      <c r="M1171" s="8">
        <f t="shared" si="74"/>
        <v>936.5802430886558</v>
      </c>
      <c r="N1171" s="8">
        <f t="shared" si="75"/>
        <v>550.2122086104305</v>
      </c>
    </row>
    <row r="1172" spans="2:14" ht="13.5">
      <c r="B1172" s="6" t="s">
        <v>562</v>
      </c>
      <c r="C1172" s="6">
        <v>5</v>
      </c>
      <c r="D1172" s="6" t="s">
        <v>599</v>
      </c>
      <c r="E1172" s="9">
        <v>65025</v>
      </c>
      <c r="F1172" s="9">
        <v>108762</v>
      </c>
      <c r="G1172" s="10">
        <v>37083472</v>
      </c>
      <c r="H1172" s="10">
        <v>1141349758</v>
      </c>
      <c r="I1172" s="8">
        <f t="shared" si="72"/>
        <v>17552.476093810074</v>
      </c>
      <c r="J1172" s="8">
        <f t="shared" si="73"/>
        <v>10494.012228535701</v>
      </c>
      <c r="K1172" s="10">
        <v>0</v>
      </c>
      <c r="L1172" s="10">
        <v>368077875</v>
      </c>
      <c r="M1172" s="8">
        <f t="shared" si="74"/>
        <v>5660.559400230681</v>
      </c>
      <c r="N1172" s="8">
        <f t="shared" si="75"/>
        <v>3384.2507033706624</v>
      </c>
    </row>
    <row r="1173" spans="2:14" ht="13.5">
      <c r="B1173" s="6" t="s">
        <v>562</v>
      </c>
      <c r="C1173" s="6">
        <v>6</v>
      </c>
      <c r="D1173" s="6" t="s">
        <v>598</v>
      </c>
      <c r="E1173" s="9">
        <v>7909</v>
      </c>
      <c r="F1173" s="9">
        <v>14036</v>
      </c>
      <c r="G1173" s="10">
        <v>-118314251</v>
      </c>
      <c r="H1173" s="10">
        <v>81933571</v>
      </c>
      <c r="I1173" s="8">
        <f t="shared" si="72"/>
        <v>10359.53609811607</v>
      </c>
      <c r="J1173" s="8">
        <f t="shared" si="73"/>
        <v>5837.387503562269</v>
      </c>
      <c r="K1173" s="10">
        <v>178826179</v>
      </c>
      <c r="L1173" s="10">
        <v>316670</v>
      </c>
      <c r="M1173" s="8">
        <f t="shared" si="74"/>
        <v>40.03919585282589</v>
      </c>
      <c r="N1173" s="8">
        <f t="shared" si="75"/>
        <v>22.56127101738387</v>
      </c>
    </row>
    <row r="1174" spans="2:14" ht="13.5">
      <c r="B1174" s="6" t="s">
        <v>562</v>
      </c>
      <c r="C1174" s="6">
        <v>7</v>
      </c>
      <c r="D1174" s="6" t="s">
        <v>597</v>
      </c>
      <c r="E1174" s="9">
        <v>14087</v>
      </c>
      <c r="F1174" s="9">
        <v>23423</v>
      </c>
      <c r="G1174" s="10">
        <v>5339816</v>
      </c>
      <c r="H1174" s="10">
        <v>189006876</v>
      </c>
      <c r="I1174" s="8">
        <f t="shared" si="72"/>
        <v>13417.113366934052</v>
      </c>
      <c r="J1174" s="8">
        <f t="shared" si="73"/>
        <v>8069.285574008453</v>
      </c>
      <c r="K1174" s="10">
        <v>59319006</v>
      </c>
      <c r="L1174" s="10">
        <v>23624105</v>
      </c>
      <c r="M1174" s="8">
        <f t="shared" si="74"/>
        <v>1677.0146234116562</v>
      </c>
      <c r="N1174" s="8">
        <f t="shared" si="75"/>
        <v>1008.5857917431584</v>
      </c>
    </row>
    <row r="1175" spans="2:14" ht="13.5">
      <c r="B1175" s="6" t="s">
        <v>562</v>
      </c>
      <c r="C1175" s="6">
        <v>8</v>
      </c>
      <c r="D1175" s="6" t="s">
        <v>596</v>
      </c>
      <c r="E1175" s="9">
        <v>30095</v>
      </c>
      <c r="F1175" s="9">
        <v>52107</v>
      </c>
      <c r="G1175" s="10">
        <v>-1035771480</v>
      </c>
      <c r="H1175" s="10">
        <v>442307267</v>
      </c>
      <c r="I1175" s="8">
        <f t="shared" si="72"/>
        <v>14697.034955972753</v>
      </c>
      <c r="J1175" s="8">
        <f t="shared" si="73"/>
        <v>8488.442378183354</v>
      </c>
      <c r="K1175" s="10">
        <v>1207640865</v>
      </c>
      <c r="L1175" s="10">
        <v>0</v>
      </c>
      <c r="M1175" s="8">
        <f t="shared" si="74"/>
        <v>0</v>
      </c>
      <c r="N1175" s="8">
        <f t="shared" si="75"/>
        <v>0</v>
      </c>
    </row>
    <row r="1176" spans="2:14" ht="13.5">
      <c r="B1176" s="6" t="s">
        <v>562</v>
      </c>
      <c r="C1176" s="6">
        <v>9</v>
      </c>
      <c r="D1176" s="6" t="s">
        <v>595</v>
      </c>
      <c r="E1176" s="9">
        <v>5037</v>
      </c>
      <c r="F1176" s="9">
        <v>8577</v>
      </c>
      <c r="G1176" s="10">
        <v>291660139</v>
      </c>
      <c r="H1176" s="10">
        <v>34431425</v>
      </c>
      <c r="I1176" s="8">
        <f t="shared" si="72"/>
        <v>6835.700813976573</v>
      </c>
      <c r="J1176" s="8">
        <f t="shared" si="73"/>
        <v>4014.390229684039</v>
      </c>
      <c r="K1176" s="10">
        <v>0</v>
      </c>
      <c r="L1176" s="10">
        <v>266338962</v>
      </c>
      <c r="M1176" s="8">
        <f t="shared" si="74"/>
        <v>52876.50625372245</v>
      </c>
      <c r="N1176" s="8">
        <f t="shared" si="75"/>
        <v>31052.69464847849</v>
      </c>
    </row>
    <row r="1177" spans="2:14" ht="13.5">
      <c r="B1177" s="6" t="s">
        <v>562</v>
      </c>
      <c r="C1177" s="6">
        <v>10</v>
      </c>
      <c r="D1177" s="6" t="s">
        <v>594</v>
      </c>
      <c r="E1177" s="9">
        <v>39104</v>
      </c>
      <c r="F1177" s="9">
        <v>69190</v>
      </c>
      <c r="G1177" s="10">
        <v>278900975</v>
      </c>
      <c r="H1177" s="10">
        <v>365813300</v>
      </c>
      <c r="I1177" s="8">
        <f t="shared" si="72"/>
        <v>9354.881853518822</v>
      </c>
      <c r="J1177" s="8">
        <f t="shared" si="73"/>
        <v>5287.083393553982</v>
      </c>
      <c r="K1177" s="10">
        <v>0</v>
      </c>
      <c r="L1177" s="10">
        <v>59892573</v>
      </c>
      <c r="M1177" s="8">
        <f t="shared" si="74"/>
        <v>1531.6226728723404</v>
      </c>
      <c r="N1177" s="8">
        <f t="shared" si="75"/>
        <v>865.6247001011707</v>
      </c>
    </row>
    <row r="1178" spans="2:14" ht="13.5">
      <c r="B1178" s="6" t="s">
        <v>562</v>
      </c>
      <c r="C1178" s="6">
        <v>11</v>
      </c>
      <c r="D1178" s="6" t="s">
        <v>593</v>
      </c>
      <c r="E1178" s="9">
        <v>7020</v>
      </c>
      <c r="F1178" s="9">
        <v>12245</v>
      </c>
      <c r="G1178" s="10">
        <v>222752770</v>
      </c>
      <c r="H1178" s="10">
        <v>19335822</v>
      </c>
      <c r="I1178" s="8">
        <f t="shared" si="72"/>
        <v>2754.390598290598</v>
      </c>
      <c r="J1178" s="8">
        <f t="shared" si="73"/>
        <v>1579.0789710085749</v>
      </c>
      <c r="K1178" s="10">
        <v>0</v>
      </c>
      <c r="L1178" s="10">
        <v>242076628</v>
      </c>
      <c r="M1178" s="8">
        <f t="shared" si="74"/>
        <v>34483.850142450145</v>
      </c>
      <c r="N1178" s="8">
        <f t="shared" si="75"/>
        <v>19769.42654144549</v>
      </c>
    </row>
    <row r="1179" spans="2:14" ht="13.5">
      <c r="B1179" s="6" t="s">
        <v>562</v>
      </c>
      <c r="C1179" s="6">
        <v>12</v>
      </c>
      <c r="D1179" s="6" t="s">
        <v>592</v>
      </c>
      <c r="E1179" s="9">
        <v>6968</v>
      </c>
      <c r="F1179" s="9">
        <v>12881</v>
      </c>
      <c r="G1179" s="10">
        <v>9599052</v>
      </c>
      <c r="H1179" s="10">
        <v>28252031</v>
      </c>
      <c r="I1179" s="8">
        <f t="shared" si="72"/>
        <v>4054.539466130884</v>
      </c>
      <c r="J1179" s="8">
        <f t="shared" si="73"/>
        <v>2193.3103796289106</v>
      </c>
      <c r="K1179" s="10">
        <v>0</v>
      </c>
      <c r="L1179" s="10">
        <v>100000910</v>
      </c>
      <c r="M1179" s="8">
        <f t="shared" si="74"/>
        <v>14351.450918484501</v>
      </c>
      <c r="N1179" s="8">
        <f t="shared" si="75"/>
        <v>7763.443055663381</v>
      </c>
    </row>
    <row r="1180" spans="2:14" ht="13.5">
      <c r="B1180" s="6" t="s">
        <v>562</v>
      </c>
      <c r="C1180" s="6">
        <v>13</v>
      </c>
      <c r="D1180" s="6" t="s">
        <v>591</v>
      </c>
      <c r="E1180" s="9">
        <v>32914</v>
      </c>
      <c r="F1180" s="9">
        <v>56972</v>
      </c>
      <c r="G1180" s="10">
        <v>-619545536</v>
      </c>
      <c r="H1180" s="10">
        <v>698260474</v>
      </c>
      <c r="I1180" s="8">
        <f t="shared" si="72"/>
        <v>21214.695084158717</v>
      </c>
      <c r="J1180" s="8">
        <f t="shared" si="73"/>
        <v>12256.204345994523</v>
      </c>
      <c r="K1180" s="10">
        <v>537940211</v>
      </c>
      <c r="L1180" s="10">
        <v>303712</v>
      </c>
      <c r="M1180" s="8">
        <f t="shared" si="74"/>
        <v>9.227441210427173</v>
      </c>
      <c r="N1180" s="8">
        <f t="shared" si="75"/>
        <v>5.330899389173629</v>
      </c>
    </row>
    <row r="1181" spans="2:14" ht="13.5">
      <c r="B1181" s="6" t="s">
        <v>562</v>
      </c>
      <c r="C1181" s="6">
        <v>14</v>
      </c>
      <c r="D1181" s="6" t="s">
        <v>590</v>
      </c>
      <c r="E1181" s="9">
        <v>12813</v>
      </c>
      <c r="F1181" s="9">
        <v>22934</v>
      </c>
      <c r="G1181" s="10">
        <v>3238263</v>
      </c>
      <c r="H1181" s="10">
        <v>214834384</v>
      </c>
      <c r="I1181" s="8">
        <f t="shared" si="72"/>
        <v>16766.90735971279</v>
      </c>
      <c r="J1181" s="8">
        <f t="shared" si="73"/>
        <v>9367.506060870324</v>
      </c>
      <c r="K1181" s="10">
        <v>0</v>
      </c>
      <c r="L1181" s="10">
        <v>63590352</v>
      </c>
      <c r="M1181" s="8">
        <f t="shared" si="74"/>
        <v>4962.955748068368</v>
      </c>
      <c r="N1181" s="8">
        <f t="shared" si="75"/>
        <v>2772.754512950205</v>
      </c>
    </row>
    <row r="1182" spans="2:14" ht="13.5">
      <c r="B1182" s="6" t="s">
        <v>562</v>
      </c>
      <c r="C1182" s="6">
        <v>15</v>
      </c>
      <c r="D1182" s="6" t="s">
        <v>589</v>
      </c>
      <c r="E1182" s="9">
        <v>13884</v>
      </c>
      <c r="F1182" s="9">
        <v>24770</v>
      </c>
      <c r="G1182" s="10">
        <v>-152552748</v>
      </c>
      <c r="H1182" s="10">
        <v>342085610</v>
      </c>
      <c r="I1182" s="8">
        <f t="shared" si="72"/>
        <v>24638.836790550275</v>
      </c>
      <c r="J1182" s="8">
        <f t="shared" si="73"/>
        <v>13810.480823576907</v>
      </c>
      <c r="K1182" s="10">
        <v>252552748</v>
      </c>
      <c r="L1182" s="10">
        <v>6143807</v>
      </c>
      <c r="M1182" s="8">
        <f t="shared" si="74"/>
        <v>442.5098674733506</v>
      </c>
      <c r="N1182" s="8">
        <f t="shared" si="75"/>
        <v>248.03419459023013</v>
      </c>
    </row>
    <row r="1183" spans="2:14" ht="13.5">
      <c r="B1183" s="6" t="s">
        <v>562</v>
      </c>
      <c r="C1183" s="6">
        <v>16</v>
      </c>
      <c r="D1183" s="6" t="s">
        <v>588</v>
      </c>
      <c r="E1183" s="9">
        <v>24494</v>
      </c>
      <c r="F1183" s="9">
        <v>42859</v>
      </c>
      <c r="G1183" s="10">
        <v>-679931323</v>
      </c>
      <c r="H1183" s="10">
        <v>142808638</v>
      </c>
      <c r="I1183" s="8">
        <f t="shared" si="72"/>
        <v>5830.351841267249</v>
      </c>
      <c r="J1183" s="8">
        <f t="shared" si="73"/>
        <v>3332.0571641895517</v>
      </c>
      <c r="K1183" s="10">
        <v>258924862</v>
      </c>
      <c r="L1183" s="10">
        <v>0</v>
      </c>
      <c r="M1183" s="8">
        <f t="shared" si="74"/>
        <v>0</v>
      </c>
      <c r="N1183" s="8">
        <f t="shared" si="75"/>
        <v>0</v>
      </c>
    </row>
    <row r="1184" spans="2:14" ht="13.5">
      <c r="B1184" s="6" t="s">
        <v>562</v>
      </c>
      <c r="C1184" s="6">
        <v>17</v>
      </c>
      <c r="D1184" s="6" t="s">
        <v>587</v>
      </c>
      <c r="E1184" s="9">
        <v>7092</v>
      </c>
      <c r="F1184" s="9">
        <v>12950</v>
      </c>
      <c r="G1184" s="10">
        <v>74508615</v>
      </c>
      <c r="H1184" s="10">
        <v>0</v>
      </c>
      <c r="I1184" s="8">
        <f t="shared" si="72"/>
        <v>0</v>
      </c>
      <c r="J1184" s="8">
        <f t="shared" si="73"/>
        <v>0</v>
      </c>
      <c r="K1184" s="10">
        <v>0</v>
      </c>
      <c r="L1184" s="10">
        <v>1268195</v>
      </c>
      <c r="M1184" s="8">
        <f t="shared" si="74"/>
        <v>178.82050197405528</v>
      </c>
      <c r="N1184" s="8">
        <f t="shared" si="75"/>
        <v>97.93011583011582</v>
      </c>
    </row>
    <row r="1185" spans="2:14" ht="13.5">
      <c r="B1185" s="6" t="s">
        <v>562</v>
      </c>
      <c r="C1185" s="6">
        <v>18</v>
      </c>
      <c r="D1185" s="6" t="s">
        <v>586</v>
      </c>
      <c r="E1185" s="9">
        <v>12048</v>
      </c>
      <c r="F1185" s="9">
        <v>21149</v>
      </c>
      <c r="G1185" s="10">
        <v>263556440</v>
      </c>
      <c r="H1185" s="10">
        <v>168000000</v>
      </c>
      <c r="I1185" s="8">
        <f t="shared" si="72"/>
        <v>13944.223107569722</v>
      </c>
      <c r="J1185" s="8">
        <f t="shared" si="73"/>
        <v>7943.637997068419</v>
      </c>
      <c r="K1185" s="10">
        <v>0</v>
      </c>
      <c r="L1185" s="10">
        <v>630202452</v>
      </c>
      <c r="M1185" s="8">
        <f t="shared" si="74"/>
        <v>52307.640438247014</v>
      </c>
      <c r="N1185" s="8">
        <f t="shared" si="75"/>
        <v>29798.215140195753</v>
      </c>
    </row>
    <row r="1186" spans="2:14" ht="13.5">
      <c r="B1186" s="6" t="s">
        <v>562</v>
      </c>
      <c r="C1186" s="6">
        <v>19</v>
      </c>
      <c r="D1186" s="6" t="s">
        <v>585</v>
      </c>
      <c r="E1186" s="9">
        <v>6700</v>
      </c>
      <c r="F1186" s="9">
        <v>12317</v>
      </c>
      <c r="G1186" s="10">
        <v>53140488</v>
      </c>
      <c r="H1186" s="10">
        <v>14743495</v>
      </c>
      <c r="I1186" s="8">
        <f t="shared" si="72"/>
        <v>2200.5216417910447</v>
      </c>
      <c r="J1186" s="8">
        <f t="shared" si="73"/>
        <v>1197.0037346756515</v>
      </c>
      <c r="K1186" s="10">
        <v>0</v>
      </c>
      <c r="L1186" s="10">
        <v>338206430</v>
      </c>
      <c r="M1186" s="8">
        <f t="shared" si="74"/>
        <v>50478.571641791044</v>
      </c>
      <c r="N1186" s="8">
        <f t="shared" si="75"/>
        <v>27458.506941625397</v>
      </c>
    </row>
    <row r="1187" spans="2:14" ht="13.5">
      <c r="B1187" s="6" t="s">
        <v>562</v>
      </c>
      <c r="C1187" s="6">
        <v>20</v>
      </c>
      <c r="D1187" s="6" t="s">
        <v>584</v>
      </c>
      <c r="E1187" s="9">
        <v>3894</v>
      </c>
      <c r="F1187" s="9">
        <v>7285</v>
      </c>
      <c r="G1187" s="10">
        <v>236801817</v>
      </c>
      <c r="H1187" s="10">
        <v>92295000</v>
      </c>
      <c r="I1187" s="8">
        <f t="shared" si="72"/>
        <v>23701.84899845917</v>
      </c>
      <c r="J1187" s="8">
        <f t="shared" si="73"/>
        <v>12669.183253260124</v>
      </c>
      <c r="K1187" s="10">
        <v>0</v>
      </c>
      <c r="L1187" s="10">
        <v>70335049</v>
      </c>
      <c r="M1187" s="8">
        <f t="shared" si="74"/>
        <v>18062.416281458656</v>
      </c>
      <c r="N1187" s="8">
        <f t="shared" si="75"/>
        <v>9654.77680164722</v>
      </c>
    </row>
    <row r="1188" spans="2:14" ht="13.5">
      <c r="B1188" s="6" t="s">
        <v>562</v>
      </c>
      <c r="C1188" s="6">
        <v>21</v>
      </c>
      <c r="D1188" s="6" t="s">
        <v>583</v>
      </c>
      <c r="E1188" s="9">
        <v>5156</v>
      </c>
      <c r="F1188" s="9">
        <v>9218</v>
      </c>
      <c r="G1188" s="10">
        <v>116218117</v>
      </c>
      <c r="H1188" s="10">
        <v>152659729</v>
      </c>
      <c r="I1188" s="8">
        <f t="shared" si="72"/>
        <v>29608.170868890615</v>
      </c>
      <c r="J1188" s="8">
        <f t="shared" si="73"/>
        <v>16561.04675634628</v>
      </c>
      <c r="K1188" s="10">
        <v>0</v>
      </c>
      <c r="L1188" s="10">
        <v>47000750</v>
      </c>
      <c r="M1188" s="8">
        <f t="shared" si="74"/>
        <v>9115.738944918541</v>
      </c>
      <c r="N1188" s="8">
        <f t="shared" si="75"/>
        <v>5098.801258407464</v>
      </c>
    </row>
    <row r="1189" spans="2:14" ht="13.5">
      <c r="B1189" s="6" t="s">
        <v>562</v>
      </c>
      <c r="C1189" s="6">
        <v>22</v>
      </c>
      <c r="D1189" s="6" t="s">
        <v>582</v>
      </c>
      <c r="E1189" s="9">
        <v>3328</v>
      </c>
      <c r="F1189" s="9">
        <v>6386</v>
      </c>
      <c r="G1189" s="10">
        <v>48812067</v>
      </c>
      <c r="H1189" s="10">
        <v>42176418</v>
      </c>
      <c r="I1189" s="8">
        <f t="shared" si="72"/>
        <v>12673.202524038461</v>
      </c>
      <c r="J1189" s="8">
        <f t="shared" si="73"/>
        <v>6604.512683996242</v>
      </c>
      <c r="K1189" s="10">
        <v>0</v>
      </c>
      <c r="L1189" s="10">
        <v>134318997</v>
      </c>
      <c r="M1189" s="8">
        <f t="shared" si="74"/>
        <v>40360.27554086538</v>
      </c>
      <c r="N1189" s="8">
        <f t="shared" si="75"/>
        <v>21033.353742561852</v>
      </c>
    </row>
    <row r="1190" spans="2:14" ht="13.5">
      <c r="B1190" s="6" t="s">
        <v>562</v>
      </c>
      <c r="C1190" s="6">
        <v>23</v>
      </c>
      <c r="D1190" s="6" t="s">
        <v>581</v>
      </c>
      <c r="E1190" s="9">
        <v>4675</v>
      </c>
      <c r="F1190" s="9">
        <v>8467</v>
      </c>
      <c r="G1190" s="10">
        <v>26014544</v>
      </c>
      <c r="H1190" s="10">
        <v>25000000</v>
      </c>
      <c r="I1190" s="8">
        <f t="shared" si="72"/>
        <v>5347.593582887701</v>
      </c>
      <c r="J1190" s="8">
        <f t="shared" si="73"/>
        <v>2952.6396598559113</v>
      </c>
      <c r="K1190" s="10">
        <v>0</v>
      </c>
      <c r="L1190" s="10">
        <v>188754000</v>
      </c>
      <c r="M1190" s="8">
        <f t="shared" si="74"/>
        <v>40375.1871657754</v>
      </c>
      <c r="N1190" s="8">
        <f t="shared" si="75"/>
        <v>22292.901854257707</v>
      </c>
    </row>
    <row r="1191" spans="2:14" ht="13.5">
      <c r="B1191" s="6" t="s">
        <v>562</v>
      </c>
      <c r="C1191" s="6">
        <v>24</v>
      </c>
      <c r="D1191" s="6" t="s">
        <v>580</v>
      </c>
      <c r="E1191" s="9">
        <v>5247</v>
      </c>
      <c r="F1191" s="9">
        <v>9362</v>
      </c>
      <c r="G1191" s="10">
        <v>208397602</v>
      </c>
      <c r="H1191" s="10">
        <v>80000000</v>
      </c>
      <c r="I1191" s="8">
        <f t="shared" si="72"/>
        <v>15246.807699637888</v>
      </c>
      <c r="J1191" s="8">
        <f t="shared" si="73"/>
        <v>8545.182653279215</v>
      </c>
      <c r="K1191" s="10">
        <v>0</v>
      </c>
      <c r="L1191" s="10">
        <v>327344669</v>
      </c>
      <c r="M1191" s="8">
        <f t="shared" si="74"/>
        <v>62387.0152468077</v>
      </c>
      <c r="N1191" s="8">
        <f t="shared" si="75"/>
        <v>34965.249839777825</v>
      </c>
    </row>
    <row r="1192" spans="2:14" ht="13.5">
      <c r="B1192" s="6" t="s">
        <v>562</v>
      </c>
      <c r="C1192" s="6">
        <v>25</v>
      </c>
      <c r="D1192" s="6" t="s">
        <v>579</v>
      </c>
      <c r="E1192" s="9">
        <v>2005</v>
      </c>
      <c r="F1192" s="9">
        <v>3644</v>
      </c>
      <c r="G1192" s="10">
        <v>94963104</v>
      </c>
      <c r="H1192" s="10">
        <v>3000000</v>
      </c>
      <c r="I1192" s="8">
        <f t="shared" si="72"/>
        <v>1496.2593516209477</v>
      </c>
      <c r="J1192" s="8">
        <f t="shared" si="73"/>
        <v>823.271130625686</v>
      </c>
      <c r="K1192" s="10">
        <v>0</v>
      </c>
      <c r="L1192" s="10">
        <v>112543445</v>
      </c>
      <c r="M1192" s="8">
        <f t="shared" si="74"/>
        <v>56131.39401496259</v>
      </c>
      <c r="N1192" s="8">
        <f t="shared" si="75"/>
        <v>30884.589736553236</v>
      </c>
    </row>
    <row r="1193" spans="2:14" ht="13.5">
      <c r="B1193" s="6" t="s">
        <v>562</v>
      </c>
      <c r="C1193" s="6">
        <v>26</v>
      </c>
      <c r="D1193" s="6" t="s">
        <v>578</v>
      </c>
      <c r="E1193" s="9">
        <v>2647</v>
      </c>
      <c r="F1193" s="9">
        <v>4721</v>
      </c>
      <c r="G1193" s="10">
        <v>8956163</v>
      </c>
      <c r="H1193" s="10">
        <v>11005547</v>
      </c>
      <c r="I1193" s="8">
        <f t="shared" si="72"/>
        <v>4157.743483188516</v>
      </c>
      <c r="J1193" s="8">
        <f t="shared" si="73"/>
        <v>2331.1897902986657</v>
      </c>
      <c r="K1193" s="10">
        <v>0</v>
      </c>
      <c r="L1193" s="10">
        <v>50603972</v>
      </c>
      <c r="M1193" s="8">
        <f t="shared" si="74"/>
        <v>19117.480921798262</v>
      </c>
      <c r="N1193" s="8">
        <f t="shared" si="75"/>
        <v>10718.909553060792</v>
      </c>
    </row>
    <row r="1194" spans="2:14" ht="13.5">
      <c r="B1194" s="6" t="s">
        <v>562</v>
      </c>
      <c r="C1194" s="6">
        <v>27</v>
      </c>
      <c r="D1194" s="6" t="s">
        <v>577</v>
      </c>
      <c r="E1194" s="9">
        <v>1691</v>
      </c>
      <c r="F1194" s="9">
        <v>3053</v>
      </c>
      <c r="G1194" s="10">
        <v>100115733</v>
      </c>
      <c r="H1194" s="10">
        <v>0</v>
      </c>
      <c r="I1194" s="8">
        <f t="shared" si="72"/>
        <v>0</v>
      </c>
      <c r="J1194" s="8">
        <f t="shared" si="73"/>
        <v>0</v>
      </c>
      <c r="K1194" s="10">
        <v>0</v>
      </c>
      <c r="L1194" s="10">
        <v>6431816</v>
      </c>
      <c r="M1194" s="8">
        <f t="shared" si="74"/>
        <v>3803.5576581904197</v>
      </c>
      <c r="N1194" s="8">
        <f t="shared" si="75"/>
        <v>2106.7199475925318</v>
      </c>
    </row>
    <row r="1195" spans="2:14" ht="13.5">
      <c r="B1195" s="6" t="s">
        <v>562</v>
      </c>
      <c r="C1195" s="6">
        <v>28</v>
      </c>
      <c r="D1195" s="6" t="s">
        <v>576</v>
      </c>
      <c r="E1195" s="9">
        <v>4496</v>
      </c>
      <c r="F1195" s="9">
        <v>8200</v>
      </c>
      <c r="G1195" s="10">
        <v>170093672</v>
      </c>
      <c r="H1195" s="10">
        <v>0</v>
      </c>
      <c r="I1195" s="8">
        <f t="shared" si="72"/>
        <v>0</v>
      </c>
      <c r="J1195" s="8">
        <f t="shared" si="73"/>
        <v>0</v>
      </c>
      <c r="K1195" s="10">
        <v>0</v>
      </c>
      <c r="L1195" s="10">
        <v>39974239</v>
      </c>
      <c r="M1195" s="8">
        <f t="shared" si="74"/>
        <v>8891.067393238434</v>
      </c>
      <c r="N1195" s="8">
        <f t="shared" si="75"/>
        <v>4874.907195121951</v>
      </c>
    </row>
    <row r="1196" spans="2:14" ht="13.5">
      <c r="B1196" s="6" t="s">
        <v>562</v>
      </c>
      <c r="C1196" s="6">
        <v>29</v>
      </c>
      <c r="D1196" s="6" t="s">
        <v>575</v>
      </c>
      <c r="E1196" s="9">
        <v>11397</v>
      </c>
      <c r="F1196" s="9">
        <v>20996</v>
      </c>
      <c r="G1196" s="10">
        <v>178691487</v>
      </c>
      <c r="H1196" s="10">
        <v>46690210</v>
      </c>
      <c r="I1196" s="8">
        <f t="shared" si="72"/>
        <v>4096.71053786084</v>
      </c>
      <c r="J1196" s="8">
        <f t="shared" si="73"/>
        <v>2223.7669079824727</v>
      </c>
      <c r="K1196" s="10">
        <v>0</v>
      </c>
      <c r="L1196" s="10">
        <v>133361068</v>
      </c>
      <c r="M1196" s="8">
        <f t="shared" si="74"/>
        <v>11701.418618934807</v>
      </c>
      <c r="N1196" s="8">
        <f t="shared" si="75"/>
        <v>6351.736902267098</v>
      </c>
    </row>
    <row r="1197" spans="2:14" ht="13.5">
      <c r="B1197" s="6" t="s">
        <v>562</v>
      </c>
      <c r="C1197" s="6">
        <v>30</v>
      </c>
      <c r="D1197" s="6" t="s">
        <v>574</v>
      </c>
      <c r="E1197" s="9">
        <v>2518</v>
      </c>
      <c r="F1197" s="9">
        <v>4359</v>
      </c>
      <c r="G1197" s="10">
        <v>54510863</v>
      </c>
      <c r="H1197" s="10">
        <v>10018576</v>
      </c>
      <c r="I1197" s="8">
        <f t="shared" si="72"/>
        <v>3978.7831612390787</v>
      </c>
      <c r="J1197" s="8">
        <f t="shared" si="73"/>
        <v>2298.3656802018813</v>
      </c>
      <c r="K1197" s="10">
        <v>0</v>
      </c>
      <c r="L1197" s="10">
        <v>96118000</v>
      </c>
      <c r="M1197" s="8">
        <f t="shared" si="74"/>
        <v>38172.359015091344</v>
      </c>
      <c r="N1197" s="8">
        <f t="shared" si="75"/>
        <v>22050.470291351226</v>
      </c>
    </row>
    <row r="1198" spans="2:14" ht="13.5">
      <c r="B1198" s="6" t="s">
        <v>562</v>
      </c>
      <c r="C1198" s="6">
        <v>31</v>
      </c>
      <c r="D1198" s="6" t="s">
        <v>573</v>
      </c>
      <c r="E1198" s="9">
        <v>2873</v>
      </c>
      <c r="F1198" s="9">
        <v>5025</v>
      </c>
      <c r="G1198" s="10">
        <v>2652634</v>
      </c>
      <c r="H1198" s="10">
        <v>25197311</v>
      </c>
      <c r="I1198" s="8">
        <f t="shared" si="72"/>
        <v>8770.38322311173</v>
      </c>
      <c r="J1198" s="8">
        <f t="shared" si="73"/>
        <v>5014.390248756219</v>
      </c>
      <c r="K1198" s="10">
        <v>0</v>
      </c>
      <c r="L1198" s="10">
        <v>44203867</v>
      </c>
      <c r="M1198" s="8">
        <f t="shared" si="74"/>
        <v>15385.961364427429</v>
      </c>
      <c r="N1198" s="8">
        <f t="shared" si="75"/>
        <v>8796.789452736319</v>
      </c>
    </row>
    <row r="1199" spans="2:14" ht="13.5">
      <c r="B1199" s="6" t="s">
        <v>562</v>
      </c>
      <c r="C1199" s="6">
        <v>32</v>
      </c>
      <c r="D1199" s="6" t="s">
        <v>572</v>
      </c>
      <c r="E1199" s="9">
        <v>6084</v>
      </c>
      <c r="F1199" s="9">
        <v>11852</v>
      </c>
      <c r="G1199" s="10">
        <v>150840169</v>
      </c>
      <c r="H1199" s="10">
        <v>91600065</v>
      </c>
      <c r="I1199" s="8">
        <f t="shared" si="72"/>
        <v>15055.894970414201</v>
      </c>
      <c r="J1199" s="8">
        <f t="shared" si="73"/>
        <v>7728.6588761390485</v>
      </c>
      <c r="K1199" s="10">
        <v>0</v>
      </c>
      <c r="L1199" s="10">
        <v>18558799</v>
      </c>
      <c r="M1199" s="8">
        <f t="shared" si="74"/>
        <v>3050.4271860618014</v>
      </c>
      <c r="N1199" s="8">
        <f t="shared" si="75"/>
        <v>1565.8790921363484</v>
      </c>
    </row>
    <row r="1200" spans="2:14" ht="13.5">
      <c r="B1200" s="6" t="s">
        <v>562</v>
      </c>
      <c r="C1200" s="6">
        <v>33</v>
      </c>
      <c r="D1200" s="6" t="s">
        <v>571</v>
      </c>
      <c r="E1200" s="9">
        <v>3227</v>
      </c>
      <c r="F1200" s="9">
        <v>6275</v>
      </c>
      <c r="G1200" s="10">
        <v>7010632</v>
      </c>
      <c r="H1200" s="10">
        <v>0</v>
      </c>
      <c r="I1200" s="8">
        <f t="shared" si="72"/>
        <v>0</v>
      </c>
      <c r="J1200" s="8">
        <f t="shared" si="73"/>
        <v>0</v>
      </c>
      <c r="K1200" s="10">
        <v>0</v>
      </c>
      <c r="L1200" s="10">
        <v>357151999</v>
      </c>
      <c r="M1200" s="8">
        <f t="shared" si="74"/>
        <v>110676.1695072823</v>
      </c>
      <c r="N1200" s="8">
        <f t="shared" si="75"/>
        <v>56916.653227091636</v>
      </c>
    </row>
    <row r="1201" spans="2:14" ht="13.5">
      <c r="B1201" s="6" t="s">
        <v>562</v>
      </c>
      <c r="C1201" s="6">
        <v>34</v>
      </c>
      <c r="D1201" s="6" t="s">
        <v>570</v>
      </c>
      <c r="E1201" s="9">
        <v>2509</v>
      </c>
      <c r="F1201" s="9">
        <v>4600</v>
      </c>
      <c r="G1201" s="10">
        <v>28957171</v>
      </c>
      <c r="H1201" s="10">
        <v>5405775</v>
      </c>
      <c r="I1201" s="8">
        <f t="shared" si="72"/>
        <v>2154.553607014747</v>
      </c>
      <c r="J1201" s="8">
        <f t="shared" si="73"/>
        <v>1175.1684782608695</v>
      </c>
      <c r="K1201" s="10">
        <v>0</v>
      </c>
      <c r="L1201" s="10">
        <v>301117385</v>
      </c>
      <c r="M1201" s="8">
        <f t="shared" si="74"/>
        <v>120014.90035870865</v>
      </c>
      <c r="N1201" s="8">
        <f t="shared" si="75"/>
        <v>65460.30108695652</v>
      </c>
    </row>
    <row r="1202" spans="2:14" ht="13.5">
      <c r="B1202" s="6" t="s">
        <v>562</v>
      </c>
      <c r="C1202" s="6">
        <v>35</v>
      </c>
      <c r="D1202" s="6" t="s">
        <v>569</v>
      </c>
      <c r="E1202" s="9">
        <v>4046</v>
      </c>
      <c r="F1202" s="9">
        <v>7342</v>
      </c>
      <c r="G1202" s="10">
        <v>147473796</v>
      </c>
      <c r="H1202" s="10">
        <v>12645307</v>
      </c>
      <c r="I1202" s="8">
        <f t="shared" si="72"/>
        <v>3125.3848245180425</v>
      </c>
      <c r="J1202" s="8">
        <f t="shared" si="73"/>
        <v>1722.3245709615908</v>
      </c>
      <c r="K1202" s="10">
        <v>0</v>
      </c>
      <c r="L1202" s="10">
        <v>353458134</v>
      </c>
      <c r="M1202" s="8">
        <f t="shared" si="74"/>
        <v>87359.89471082551</v>
      </c>
      <c r="N1202" s="8">
        <f t="shared" si="75"/>
        <v>48141.94143285209</v>
      </c>
    </row>
    <row r="1203" spans="2:14" ht="13.5">
      <c r="B1203" s="6" t="s">
        <v>562</v>
      </c>
      <c r="C1203" s="6">
        <v>36</v>
      </c>
      <c r="D1203" s="6" t="s">
        <v>568</v>
      </c>
      <c r="E1203" s="9">
        <v>4731</v>
      </c>
      <c r="F1203" s="9">
        <v>8354</v>
      </c>
      <c r="G1203" s="10">
        <v>31329431</v>
      </c>
      <c r="H1203" s="10">
        <v>21175665</v>
      </c>
      <c r="I1203" s="8">
        <f t="shared" si="72"/>
        <v>4475.938490805326</v>
      </c>
      <c r="J1203" s="8">
        <f t="shared" si="73"/>
        <v>2534.793512090017</v>
      </c>
      <c r="K1203" s="10">
        <v>0</v>
      </c>
      <c r="L1203" s="10">
        <v>515310532</v>
      </c>
      <c r="M1203" s="8">
        <f t="shared" si="74"/>
        <v>108922.11625449164</v>
      </c>
      <c r="N1203" s="8">
        <f t="shared" si="75"/>
        <v>61684.28680871439</v>
      </c>
    </row>
    <row r="1204" spans="2:14" ht="13.5">
      <c r="B1204" s="6" t="s">
        <v>562</v>
      </c>
      <c r="C1204" s="6">
        <v>37</v>
      </c>
      <c r="D1204" s="6" t="s">
        <v>567</v>
      </c>
      <c r="E1204" s="9">
        <v>9808</v>
      </c>
      <c r="F1204" s="9">
        <v>17634</v>
      </c>
      <c r="G1204" s="10">
        <v>431889650</v>
      </c>
      <c r="H1204" s="10">
        <v>25394000</v>
      </c>
      <c r="I1204" s="8">
        <f t="shared" si="72"/>
        <v>2589.110929853181</v>
      </c>
      <c r="J1204" s="8">
        <f t="shared" si="73"/>
        <v>1440.0589769762958</v>
      </c>
      <c r="K1204" s="10">
        <v>0</v>
      </c>
      <c r="L1204" s="10">
        <v>203644774</v>
      </c>
      <c r="M1204" s="8">
        <f t="shared" si="74"/>
        <v>20763.12948613377</v>
      </c>
      <c r="N1204" s="8">
        <f t="shared" si="75"/>
        <v>11548.416354769195</v>
      </c>
    </row>
    <row r="1205" spans="2:14" ht="13.5">
      <c r="B1205" s="6" t="s">
        <v>562</v>
      </c>
      <c r="C1205" s="6">
        <v>38</v>
      </c>
      <c r="D1205" s="6" t="s">
        <v>566</v>
      </c>
      <c r="E1205" s="9">
        <v>6387</v>
      </c>
      <c r="F1205" s="9">
        <v>11210</v>
      </c>
      <c r="G1205" s="10">
        <v>76947325</v>
      </c>
      <c r="H1205" s="10">
        <v>0</v>
      </c>
      <c r="I1205" s="8">
        <f t="shared" si="72"/>
        <v>0</v>
      </c>
      <c r="J1205" s="8">
        <f t="shared" si="73"/>
        <v>0</v>
      </c>
      <c r="K1205" s="10">
        <v>0</v>
      </c>
      <c r="L1205" s="10">
        <v>526282269</v>
      </c>
      <c r="M1205" s="8">
        <f t="shared" si="74"/>
        <v>82398.97745420385</v>
      </c>
      <c r="N1205" s="8">
        <f t="shared" si="75"/>
        <v>46947.570829616416</v>
      </c>
    </row>
    <row r="1206" spans="2:14" ht="13.5">
      <c r="B1206" s="6" t="s">
        <v>562</v>
      </c>
      <c r="C1206" s="6">
        <v>39</v>
      </c>
      <c r="D1206" s="6" t="s">
        <v>565</v>
      </c>
      <c r="E1206" s="9">
        <v>8819</v>
      </c>
      <c r="F1206" s="9">
        <v>16580</v>
      </c>
      <c r="G1206" s="10">
        <v>178598609</v>
      </c>
      <c r="H1206" s="10">
        <v>0</v>
      </c>
      <c r="I1206" s="8">
        <f t="shared" si="72"/>
        <v>0</v>
      </c>
      <c r="J1206" s="8">
        <f t="shared" si="73"/>
        <v>0</v>
      </c>
      <c r="K1206" s="10">
        <v>0</v>
      </c>
      <c r="L1206" s="10">
        <v>13714289</v>
      </c>
      <c r="M1206" s="8">
        <f t="shared" si="74"/>
        <v>1555.0843633064974</v>
      </c>
      <c r="N1206" s="8">
        <f t="shared" si="75"/>
        <v>827.158564535585</v>
      </c>
    </row>
    <row r="1207" spans="2:14" ht="13.5">
      <c r="B1207" s="6" t="s">
        <v>562</v>
      </c>
      <c r="C1207" s="6">
        <v>40</v>
      </c>
      <c r="D1207" s="6" t="s">
        <v>564</v>
      </c>
      <c r="E1207" s="9">
        <v>8667</v>
      </c>
      <c r="F1207" s="9">
        <v>16959</v>
      </c>
      <c r="G1207" s="10">
        <v>207822843</v>
      </c>
      <c r="H1207" s="10">
        <v>99697000</v>
      </c>
      <c r="I1207" s="8">
        <f t="shared" si="72"/>
        <v>11503.057574708666</v>
      </c>
      <c r="J1207" s="8">
        <f t="shared" si="73"/>
        <v>5878.707470959373</v>
      </c>
      <c r="K1207" s="10">
        <v>0</v>
      </c>
      <c r="L1207" s="10">
        <v>664000</v>
      </c>
      <c r="M1207" s="8">
        <f t="shared" si="74"/>
        <v>76.61243798315449</v>
      </c>
      <c r="N1207" s="8">
        <f t="shared" si="75"/>
        <v>39.15325196061089</v>
      </c>
    </row>
    <row r="1208" spans="2:14" ht="13.5">
      <c r="B1208" s="6" t="s">
        <v>562</v>
      </c>
      <c r="C1208" s="6">
        <v>41</v>
      </c>
      <c r="D1208" s="6" t="s">
        <v>563</v>
      </c>
      <c r="E1208" s="9">
        <v>13530</v>
      </c>
      <c r="F1208" s="9">
        <v>25125</v>
      </c>
      <c r="G1208" s="10">
        <v>325364353</v>
      </c>
      <c r="H1208" s="10">
        <v>53688000</v>
      </c>
      <c r="I1208" s="8">
        <f t="shared" si="72"/>
        <v>3968.070953436807</v>
      </c>
      <c r="J1208" s="8">
        <f t="shared" si="73"/>
        <v>2136.8358208955224</v>
      </c>
      <c r="K1208" s="10">
        <v>0</v>
      </c>
      <c r="L1208" s="10">
        <v>637229240</v>
      </c>
      <c r="M1208" s="8">
        <f t="shared" si="74"/>
        <v>47097.50480413895</v>
      </c>
      <c r="N1208" s="8">
        <f t="shared" si="75"/>
        <v>25362.357810945272</v>
      </c>
    </row>
    <row r="1209" spans="2:14" ht="13.5">
      <c r="B1209" s="12" t="s">
        <v>1750</v>
      </c>
      <c r="C1209" s="12"/>
      <c r="D1209" s="12"/>
      <c r="E1209" s="13">
        <f>SUM(E1168:E1208)</f>
        <v>845723</v>
      </c>
      <c r="F1209" s="13">
        <f>SUM(F1168:F1208)</f>
        <v>1456150</v>
      </c>
      <c r="G1209" s="13">
        <f>SUM(G1168:G1208)</f>
        <v>8130387144</v>
      </c>
      <c r="H1209" s="13">
        <f>SUM(H1168:H1208)</f>
        <v>7828837542</v>
      </c>
      <c r="I1209" s="14">
        <f t="shared" si="72"/>
        <v>9256.976033523979</v>
      </c>
      <c r="J1209" s="14">
        <f t="shared" si="73"/>
        <v>5376.394974418844</v>
      </c>
      <c r="K1209" s="14">
        <f>SUM(K1168:K1208)</f>
        <v>2495203871</v>
      </c>
      <c r="L1209" s="14">
        <f>SUM(L1168:L1208)</f>
        <v>6633498749</v>
      </c>
      <c r="M1209" s="14">
        <f t="shared" si="74"/>
        <v>7843.583240611879</v>
      </c>
      <c r="N1209" s="14">
        <f t="shared" si="75"/>
        <v>4555.505098375854</v>
      </c>
    </row>
    <row r="1210" spans="2:14" ht="13.5">
      <c r="B1210" s="6" t="s">
        <v>522</v>
      </c>
      <c r="C1210" s="6">
        <v>1</v>
      </c>
      <c r="D1210" s="6" t="s">
        <v>561</v>
      </c>
      <c r="E1210" s="9">
        <v>53384</v>
      </c>
      <c r="F1210" s="9">
        <v>92515</v>
      </c>
      <c r="G1210" s="10">
        <v>267993580</v>
      </c>
      <c r="H1210" s="10">
        <v>200000000</v>
      </c>
      <c r="I1210" s="8">
        <f t="shared" si="72"/>
        <v>3746.440881162895</v>
      </c>
      <c r="J1210" s="8">
        <f t="shared" si="73"/>
        <v>2161.811598119224</v>
      </c>
      <c r="K1210" s="10">
        <v>301479820</v>
      </c>
      <c r="L1210" s="10">
        <v>0</v>
      </c>
      <c r="M1210" s="8">
        <f t="shared" si="74"/>
        <v>0</v>
      </c>
      <c r="N1210" s="8">
        <f t="shared" si="75"/>
        <v>0</v>
      </c>
    </row>
    <row r="1211" spans="2:14" ht="13.5">
      <c r="B1211" s="6" t="s">
        <v>522</v>
      </c>
      <c r="C1211" s="6">
        <v>2</v>
      </c>
      <c r="D1211" s="6" t="s">
        <v>560</v>
      </c>
      <c r="E1211" s="9">
        <v>11422</v>
      </c>
      <c r="F1211" s="9">
        <v>20908</v>
      </c>
      <c r="G1211" s="10">
        <v>52775616</v>
      </c>
      <c r="H1211" s="10">
        <v>0</v>
      </c>
      <c r="I1211" s="8">
        <f t="shared" si="72"/>
        <v>0</v>
      </c>
      <c r="J1211" s="8">
        <f t="shared" si="73"/>
        <v>0</v>
      </c>
      <c r="K1211" s="10">
        <v>250811413</v>
      </c>
      <c r="L1211" s="10">
        <v>0</v>
      </c>
      <c r="M1211" s="8">
        <f t="shared" si="74"/>
        <v>0</v>
      </c>
      <c r="N1211" s="8">
        <f t="shared" si="75"/>
        <v>0</v>
      </c>
    </row>
    <row r="1212" spans="2:14" ht="13.5">
      <c r="B1212" s="6" t="s">
        <v>522</v>
      </c>
      <c r="C1212" s="6">
        <v>3</v>
      </c>
      <c r="D1212" s="6" t="s">
        <v>559</v>
      </c>
      <c r="E1212" s="9">
        <v>13672</v>
      </c>
      <c r="F1212" s="9">
        <v>24388</v>
      </c>
      <c r="G1212" s="10">
        <v>229734741</v>
      </c>
      <c r="H1212" s="10">
        <v>0</v>
      </c>
      <c r="I1212" s="8">
        <f t="shared" si="72"/>
        <v>0</v>
      </c>
      <c r="J1212" s="8">
        <f t="shared" si="73"/>
        <v>0</v>
      </c>
      <c r="K1212" s="10">
        <v>0</v>
      </c>
      <c r="L1212" s="10">
        <v>25583</v>
      </c>
      <c r="M1212" s="8">
        <f t="shared" si="74"/>
        <v>1.8711966062024576</v>
      </c>
      <c r="N1212" s="8">
        <f t="shared" si="75"/>
        <v>1.0489995079547318</v>
      </c>
    </row>
    <row r="1213" spans="2:14" ht="13.5">
      <c r="B1213" s="6" t="s">
        <v>522</v>
      </c>
      <c r="C1213" s="6">
        <v>4</v>
      </c>
      <c r="D1213" s="6" t="s">
        <v>558</v>
      </c>
      <c r="E1213" s="9">
        <v>10134</v>
      </c>
      <c r="F1213" s="9">
        <v>18567</v>
      </c>
      <c r="G1213" s="10">
        <v>240555824</v>
      </c>
      <c r="H1213" s="10">
        <v>0</v>
      </c>
      <c r="I1213" s="8">
        <f t="shared" si="72"/>
        <v>0</v>
      </c>
      <c r="J1213" s="8">
        <f t="shared" si="73"/>
        <v>0</v>
      </c>
      <c r="K1213" s="10">
        <v>0</v>
      </c>
      <c r="L1213" s="10">
        <v>128710</v>
      </c>
      <c r="M1213" s="8">
        <f t="shared" si="74"/>
        <v>12.700809157292284</v>
      </c>
      <c r="N1213" s="8">
        <f t="shared" si="75"/>
        <v>6.9321915225938495</v>
      </c>
    </row>
    <row r="1214" spans="2:14" ht="13.5">
      <c r="B1214" s="6" t="s">
        <v>522</v>
      </c>
      <c r="C1214" s="6">
        <v>5</v>
      </c>
      <c r="D1214" s="6" t="s">
        <v>557</v>
      </c>
      <c r="E1214" s="9">
        <v>18895</v>
      </c>
      <c r="F1214" s="9">
        <v>34783</v>
      </c>
      <c r="G1214" s="10">
        <v>19127242</v>
      </c>
      <c r="H1214" s="10">
        <v>24441885</v>
      </c>
      <c r="I1214" s="8">
        <f t="shared" si="72"/>
        <v>1293.563641174914</v>
      </c>
      <c r="J1214" s="8">
        <f t="shared" si="73"/>
        <v>702.6962884167554</v>
      </c>
      <c r="K1214" s="10">
        <v>0</v>
      </c>
      <c r="L1214" s="10">
        <v>0</v>
      </c>
      <c r="M1214" s="8">
        <f t="shared" si="74"/>
        <v>0</v>
      </c>
      <c r="N1214" s="8">
        <f t="shared" si="75"/>
        <v>0</v>
      </c>
    </row>
    <row r="1215" spans="2:14" ht="13.5">
      <c r="B1215" s="6" t="s">
        <v>522</v>
      </c>
      <c r="C1215" s="6">
        <v>6</v>
      </c>
      <c r="D1215" s="6" t="s">
        <v>556</v>
      </c>
      <c r="E1215" s="9">
        <v>9514</v>
      </c>
      <c r="F1215" s="9">
        <v>17910</v>
      </c>
      <c r="G1215" s="10">
        <v>255666912</v>
      </c>
      <c r="H1215" s="10">
        <v>0</v>
      </c>
      <c r="I1215" s="8">
        <f t="shared" si="72"/>
        <v>0</v>
      </c>
      <c r="J1215" s="8">
        <f t="shared" si="73"/>
        <v>0</v>
      </c>
      <c r="K1215" s="10">
        <v>0</v>
      </c>
      <c r="L1215" s="10">
        <v>43171283</v>
      </c>
      <c r="M1215" s="8">
        <f t="shared" si="74"/>
        <v>4537.658503258356</v>
      </c>
      <c r="N1215" s="8">
        <f t="shared" si="75"/>
        <v>2410.4568955890563</v>
      </c>
    </row>
    <row r="1216" spans="2:14" ht="13.5">
      <c r="B1216" s="6" t="s">
        <v>522</v>
      </c>
      <c r="C1216" s="6">
        <v>7</v>
      </c>
      <c r="D1216" s="6" t="s">
        <v>555</v>
      </c>
      <c r="E1216" s="9">
        <v>5953</v>
      </c>
      <c r="F1216" s="9">
        <v>11810</v>
      </c>
      <c r="G1216" s="10">
        <v>214856792</v>
      </c>
      <c r="H1216" s="10">
        <v>72420635</v>
      </c>
      <c r="I1216" s="8">
        <f t="shared" si="72"/>
        <v>12165.401478246262</v>
      </c>
      <c r="J1216" s="8">
        <f t="shared" si="73"/>
        <v>6132.145215918713</v>
      </c>
      <c r="K1216" s="10">
        <v>0</v>
      </c>
      <c r="L1216" s="10">
        <v>314200000</v>
      </c>
      <c r="M1216" s="8">
        <f t="shared" si="74"/>
        <v>52780.11086846968</v>
      </c>
      <c r="N1216" s="8">
        <f t="shared" si="75"/>
        <v>26604.572396274343</v>
      </c>
    </row>
    <row r="1217" spans="2:14" ht="13.5">
      <c r="B1217" s="6" t="s">
        <v>522</v>
      </c>
      <c r="C1217" s="6">
        <v>8</v>
      </c>
      <c r="D1217" s="6" t="s">
        <v>554</v>
      </c>
      <c r="E1217" s="9">
        <v>5142</v>
      </c>
      <c r="F1217" s="9">
        <v>9590</v>
      </c>
      <c r="G1217" s="10">
        <v>-120485668</v>
      </c>
      <c r="H1217" s="10">
        <v>0</v>
      </c>
      <c r="I1217" s="8">
        <f t="shared" si="72"/>
        <v>0</v>
      </c>
      <c r="J1217" s="8">
        <f t="shared" si="73"/>
        <v>0</v>
      </c>
      <c r="K1217" s="10">
        <v>164579406</v>
      </c>
      <c r="L1217" s="10">
        <v>100283238</v>
      </c>
      <c r="M1217" s="8">
        <f t="shared" si="74"/>
        <v>19502.76896149358</v>
      </c>
      <c r="N1217" s="8">
        <f t="shared" si="75"/>
        <v>10457.063399374349</v>
      </c>
    </row>
    <row r="1218" spans="2:14" ht="13.5">
      <c r="B1218" s="6" t="s">
        <v>522</v>
      </c>
      <c r="C1218" s="6">
        <v>9</v>
      </c>
      <c r="D1218" s="6" t="s">
        <v>553</v>
      </c>
      <c r="E1218" s="9">
        <v>15078</v>
      </c>
      <c r="F1218" s="9">
        <v>27039</v>
      </c>
      <c r="G1218" s="10">
        <v>27929594</v>
      </c>
      <c r="H1218" s="10">
        <v>3943892</v>
      </c>
      <c r="I1218" s="8">
        <f t="shared" si="72"/>
        <v>261.5659901843746</v>
      </c>
      <c r="J1218" s="8">
        <f t="shared" si="73"/>
        <v>145.85938829098708</v>
      </c>
      <c r="K1218" s="10">
        <v>101359322</v>
      </c>
      <c r="L1218" s="10">
        <v>0</v>
      </c>
      <c r="M1218" s="8">
        <f t="shared" si="74"/>
        <v>0</v>
      </c>
      <c r="N1218" s="8">
        <f t="shared" si="75"/>
        <v>0</v>
      </c>
    </row>
    <row r="1219" spans="2:14" ht="13.5">
      <c r="B1219" s="6" t="s">
        <v>522</v>
      </c>
      <c r="C1219" s="6">
        <v>10</v>
      </c>
      <c r="D1219" s="6" t="s">
        <v>552</v>
      </c>
      <c r="E1219" s="9">
        <v>597</v>
      </c>
      <c r="F1219" s="9">
        <v>1127</v>
      </c>
      <c r="G1219" s="10">
        <v>126787</v>
      </c>
      <c r="H1219" s="10">
        <v>0</v>
      </c>
      <c r="I1219" s="8">
        <f t="shared" si="72"/>
        <v>0</v>
      </c>
      <c r="J1219" s="8">
        <f t="shared" si="73"/>
        <v>0</v>
      </c>
      <c r="K1219" s="10">
        <v>0</v>
      </c>
      <c r="L1219" s="10">
        <v>158493851</v>
      </c>
      <c r="M1219" s="8">
        <f t="shared" si="74"/>
        <v>265483.837520938</v>
      </c>
      <c r="N1219" s="8">
        <f t="shared" si="75"/>
        <v>140633.4081632653</v>
      </c>
    </row>
    <row r="1220" spans="2:14" ht="13.5">
      <c r="B1220" s="6" t="s">
        <v>522</v>
      </c>
      <c r="C1220" s="6">
        <v>11</v>
      </c>
      <c r="D1220" s="6" t="s">
        <v>551</v>
      </c>
      <c r="E1220" s="9">
        <v>3134</v>
      </c>
      <c r="F1220" s="9">
        <v>5757</v>
      </c>
      <c r="G1220" s="10">
        <v>119763024</v>
      </c>
      <c r="H1220" s="10">
        <v>0</v>
      </c>
      <c r="I1220" s="8">
        <f t="shared" si="72"/>
        <v>0</v>
      </c>
      <c r="J1220" s="8">
        <f t="shared" si="73"/>
        <v>0</v>
      </c>
      <c r="K1220" s="10">
        <v>0</v>
      </c>
      <c r="L1220" s="10">
        <v>29</v>
      </c>
      <c r="M1220" s="8">
        <f t="shared" si="74"/>
        <v>0.009253350350989151</v>
      </c>
      <c r="N1220" s="8">
        <f t="shared" si="75"/>
        <v>0.005037345839847143</v>
      </c>
    </row>
    <row r="1221" spans="2:14" ht="13.5">
      <c r="B1221" s="6" t="s">
        <v>522</v>
      </c>
      <c r="C1221" s="6">
        <v>12</v>
      </c>
      <c r="D1221" s="6" t="s">
        <v>550</v>
      </c>
      <c r="E1221" s="9">
        <v>3543</v>
      </c>
      <c r="F1221" s="9">
        <v>6034</v>
      </c>
      <c r="G1221" s="10">
        <v>98604497</v>
      </c>
      <c r="H1221" s="10">
        <v>0</v>
      </c>
      <c r="I1221" s="8">
        <f aca="true" t="shared" si="76" ref="I1221:I1284">H1221/E1221</f>
        <v>0</v>
      </c>
      <c r="J1221" s="8">
        <f aca="true" t="shared" si="77" ref="J1221:J1284">H1221/F1221</f>
        <v>0</v>
      </c>
      <c r="K1221" s="10">
        <v>0</v>
      </c>
      <c r="L1221" s="10">
        <v>56112731</v>
      </c>
      <c r="M1221" s="8">
        <f aca="true" t="shared" si="78" ref="M1221:M1284">L1221/E1221</f>
        <v>15837.632232571268</v>
      </c>
      <c r="N1221" s="8">
        <f aca="true" t="shared" si="79" ref="N1221:N1284">L1221/F1221</f>
        <v>9299.42509115015</v>
      </c>
    </row>
    <row r="1222" spans="2:14" ht="13.5">
      <c r="B1222" s="6" t="s">
        <v>522</v>
      </c>
      <c r="C1222" s="6">
        <v>13</v>
      </c>
      <c r="D1222" s="6" t="s">
        <v>549</v>
      </c>
      <c r="E1222" s="9">
        <v>4263</v>
      </c>
      <c r="F1222" s="9">
        <v>7621</v>
      </c>
      <c r="G1222" s="10">
        <v>-440863943</v>
      </c>
      <c r="H1222" s="10">
        <v>12925566</v>
      </c>
      <c r="I1222" s="8">
        <f t="shared" si="76"/>
        <v>3032.0351864883883</v>
      </c>
      <c r="J1222" s="8">
        <f t="shared" si="77"/>
        <v>1696.0459257315313</v>
      </c>
      <c r="K1222" s="10">
        <v>498527358</v>
      </c>
      <c r="L1222" s="10">
        <v>69187</v>
      </c>
      <c r="M1222" s="8">
        <f t="shared" si="78"/>
        <v>16.229650480882007</v>
      </c>
      <c r="N1222" s="8">
        <f t="shared" si="79"/>
        <v>9.078467392730612</v>
      </c>
    </row>
    <row r="1223" spans="2:14" ht="13.5">
      <c r="B1223" s="6" t="s">
        <v>522</v>
      </c>
      <c r="C1223" s="6">
        <v>14</v>
      </c>
      <c r="D1223" s="6" t="s">
        <v>548</v>
      </c>
      <c r="E1223" s="9">
        <v>1268</v>
      </c>
      <c r="F1223" s="9">
        <v>2257</v>
      </c>
      <c r="G1223" s="10">
        <v>-68761173</v>
      </c>
      <c r="H1223" s="10">
        <v>0</v>
      </c>
      <c r="I1223" s="8">
        <f t="shared" si="76"/>
        <v>0</v>
      </c>
      <c r="J1223" s="8">
        <f t="shared" si="77"/>
        <v>0</v>
      </c>
      <c r="K1223" s="10">
        <v>51585126</v>
      </c>
      <c r="L1223" s="10">
        <v>0</v>
      </c>
      <c r="M1223" s="8">
        <f t="shared" si="78"/>
        <v>0</v>
      </c>
      <c r="N1223" s="8">
        <f t="shared" si="79"/>
        <v>0</v>
      </c>
    </row>
    <row r="1224" spans="2:14" ht="13.5">
      <c r="B1224" s="6" t="s">
        <v>522</v>
      </c>
      <c r="C1224" s="6">
        <v>15</v>
      </c>
      <c r="D1224" s="6" t="s">
        <v>547</v>
      </c>
      <c r="E1224" s="9">
        <v>1348</v>
      </c>
      <c r="F1224" s="9">
        <v>2542</v>
      </c>
      <c r="G1224" s="10">
        <v>54249636</v>
      </c>
      <c r="H1224" s="10">
        <v>0</v>
      </c>
      <c r="I1224" s="8">
        <f t="shared" si="76"/>
        <v>0</v>
      </c>
      <c r="J1224" s="8">
        <f t="shared" si="77"/>
        <v>0</v>
      </c>
      <c r="K1224" s="10">
        <v>0</v>
      </c>
      <c r="L1224" s="10">
        <v>83763051</v>
      </c>
      <c r="M1224" s="8">
        <f t="shared" si="78"/>
        <v>62138.7618694362</v>
      </c>
      <c r="N1224" s="8">
        <f t="shared" si="79"/>
        <v>32951.63296616837</v>
      </c>
    </row>
    <row r="1225" spans="2:14" ht="13.5">
      <c r="B1225" s="6" t="s">
        <v>522</v>
      </c>
      <c r="C1225" s="6">
        <v>16</v>
      </c>
      <c r="D1225" s="6" t="s">
        <v>546</v>
      </c>
      <c r="E1225" s="9">
        <v>1228</v>
      </c>
      <c r="F1225" s="9">
        <v>2270</v>
      </c>
      <c r="G1225" s="10">
        <v>66258452</v>
      </c>
      <c r="H1225" s="10">
        <v>0</v>
      </c>
      <c r="I1225" s="8">
        <f t="shared" si="76"/>
        <v>0</v>
      </c>
      <c r="J1225" s="8">
        <f t="shared" si="77"/>
        <v>0</v>
      </c>
      <c r="K1225" s="10">
        <v>0</v>
      </c>
      <c r="L1225" s="10">
        <v>22067459</v>
      </c>
      <c r="M1225" s="8">
        <f t="shared" si="78"/>
        <v>17970.24348534202</v>
      </c>
      <c r="N1225" s="8">
        <f t="shared" si="79"/>
        <v>9721.34757709251</v>
      </c>
    </row>
    <row r="1226" spans="2:14" ht="13.5">
      <c r="B1226" s="6" t="s">
        <v>522</v>
      </c>
      <c r="C1226" s="6">
        <v>17</v>
      </c>
      <c r="D1226" s="6" t="s">
        <v>545</v>
      </c>
      <c r="E1226" s="9">
        <v>4671</v>
      </c>
      <c r="F1226" s="9">
        <v>8920</v>
      </c>
      <c r="G1226" s="10">
        <v>266280335</v>
      </c>
      <c r="H1226" s="10">
        <v>0</v>
      </c>
      <c r="I1226" s="8">
        <f t="shared" si="76"/>
        <v>0</v>
      </c>
      <c r="J1226" s="8">
        <f t="shared" si="77"/>
        <v>0</v>
      </c>
      <c r="K1226" s="10">
        <v>0</v>
      </c>
      <c r="L1226" s="10">
        <v>70030</v>
      </c>
      <c r="M1226" s="8">
        <f t="shared" si="78"/>
        <v>14.992506957824878</v>
      </c>
      <c r="N1226" s="8">
        <f t="shared" si="79"/>
        <v>7.8508968609865475</v>
      </c>
    </row>
    <row r="1227" spans="2:14" ht="13.5">
      <c r="B1227" s="6" t="s">
        <v>522</v>
      </c>
      <c r="C1227" s="6">
        <v>18</v>
      </c>
      <c r="D1227" s="6" t="s">
        <v>544</v>
      </c>
      <c r="E1227" s="9">
        <v>319</v>
      </c>
      <c r="F1227" s="9">
        <v>565</v>
      </c>
      <c r="G1227" s="10">
        <v>14476635</v>
      </c>
      <c r="H1227" s="10">
        <v>0</v>
      </c>
      <c r="I1227" s="8">
        <f t="shared" si="76"/>
        <v>0</v>
      </c>
      <c r="J1227" s="8">
        <f t="shared" si="77"/>
        <v>0</v>
      </c>
      <c r="K1227" s="10">
        <v>0</v>
      </c>
      <c r="L1227" s="10">
        <v>47164492</v>
      </c>
      <c r="M1227" s="8">
        <f t="shared" si="78"/>
        <v>147851.07210031347</v>
      </c>
      <c r="N1227" s="8">
        <f t="shared" si="79"/>
        <v>83476.97699115044</v>
      </c>
    </row>
    <row r="1228" spans="2:14" ht="13.5">
      <c r="B1228" s="6" t="s">
        <v>522</v>
      </c>
      <c r="C1228" s="6">
        <v>19</v>
      </c>
      <c r="D1228" s="6" t="s">
        <v>543</v>
      </c>
      <c r="E1228" s="9">
        <v>400</v>
      </c>
      <c r="F1228" s="9">
        <v>703</v>
      </c>
      <c r="G1228" s="10">
        <v>7615369</v>
      </c>
      <c r="H1228" s="10">
        <v>0</v>
      </c>
      <c r="I1228" s="8">
        <f t="shared" si="76"/>
        <v>0</v>
      </c>
      <c r="J1228" s="8">
        <f t="shared" si="77"/>
        <v>0</v>
      </c>
      <c r="K1228" s="10">
        <v>0</v>
      </c>
      <c r="L1228" s="10">
        <v>133273668</v>
      </c>
      <c r="M1228" s="8">
        <f t="shared" si="78"/>
        <v>333184.17</v>
      </c>
      <c r="N1228" s="8">
        <f t="shared" si="79"/>
        <v>189578.47510668563</v>
      </c>
    </row>
    <row r="1229" spans="2:14" ht="13.5">
      <c r="B1229" s="6" t="s">
        <v>522</v>
      </c>
      <c r="C1229" s="6">
        <v>20</v>
      </c>
      <c r="D1229" s="6" t="s">
        <v>542</v>
      </c>
      <c r="E1229" s="9">
        <v>1119</v>
      </c>
      <c r="F1229" s="9">
        <v>2128</v>
      </c>
      <c r="G1229" s="10">
        <v>30964645</v>
      </c>
      <c r="H1229" s="10">
        <v>4401673</v>
      </c>
      <c r="I1229" s="8">
        <f t="shared" si="76"/>
        <v>3933.5773011617516</v>
      </c>
      <c r="J1229" s="8">
        <f t="shared" si="77"/>
        <v>2068.4553571428573</v>
      </c>
      <c r="K1229" s="10">
        <v>0</v>
      </c>
      <c r="L1229" s="10">
        <v>51599827</v>
      </c>
      <c r="M1229" s="8">
        <f t="shared" si="78"/>
        <v>46112.44593386952</v>
      </c>
      <c r="N1229" s="8">
        <f t="shared" si="79"/>
        <v>24248.039003759397</v>
      </c>
    </row>
    <row r="1230" spans="2:14" ht="13.5">
      <c r="B1230" s="6" t="s">
        <v>522</v>
      </c>
      <c r="C1230" s="6">
        <v>21</v>
      </c>
      <c r="D1230" s="6" t="s">
        <v>541</v>
      </c>
      <c r="E1230" s="9">
        <v>948</v>
      </c>
      <c r="F1230" s="9">
        <v>1845</v>
      </c>
      <c r="G1230" s="10">
        <v>57606330</v>
      </c>
      <c r="H1230" s="10">
        <v>25000000</v>
      </c>
      <c r="I1230" s="8">
        <f t="shared" si="76"/>
        <v>26371.308016877636</v>
      </c>
      <c r="J1230" s="8">
        <f t="shared" si="77"/>
        <v>13550.135501355013</v>
      </c>
      <c r="K1230" s="10">
        <v>0</v>
      </c>
      <c r="L1230" s="10">
        <v>7130440</v>
      </c>
      <c r="M1230" s="8">
        <f t="shared" si="78"/>
        <v>7521.561181434599</v>
      </c>
      <c r="N1230" s="8">
        <f t="shared" si="79"/>
        <v>3864.737127371274</v>
      </c>
    </row>
    <row r="1231" spans="2:14" ht="13.5">
      <c r="B1231" s="6" t="s">
        <v>522</v>
      </c>
      <c r="C1231" s="6">
        <v>22</v>
      </c>
      <c r="D1231" s="6" t="s">
        <v>540</v>
      </c>
      <c r="E1231" s="9">
        <v>9359</v>
      </c>
      <c r="F1231" s="9">
        <v>17923</v>
      </c>
      <c r="G1231" s="10">
        <v>-30032372</v>
      </c>
      <c r="H1231" s="10">
        <v>1429619</v>
      </c>
      <c r="I1231" s="8">
        <f t="shared" si="76"/>
        <v>152.753392456459</v>
      </c>
      <c r="J1231" s="8">
        <f t="shared" si="77"/>
        <v>79.76449255147018</v>
      </c>
      <c r="K1231" s="10">
        <v>180402991</v>
      </c>
      <c r="L1231" s="10">
        <v>0</v>
      </c>
      <c r="M1231" s="8">
        <f t="shared" si="78"/>
        <v>0</v>
      </c>
      <c r="N1231" s="8">
        <f t="shared" si="79"/>
        <v>0</v>
      </c>
    </row>
    <row r="1232" spans="2:14" ht="13.5">
      <c r="B1232" s="6" t="s">
        <v>522</v>
      </c>
      <c r="C1232" s="6">
        <v>23</v>
      </c>
      <c r="D1232" s="6" t="s">
        <v>539</v>
      </c>
      <c r="E1232" s="9">
        <v>3475</v>
      </c>
      <c r="F1232" s="9">
        <v>6279</v>
      </c>
      <c r="G1232" s="10">
        <v>252680834</v>
      </c>
      <c r="H1232" s="10">
        <v>8800457</v>
      </c>
      <c r="I1232" s="8">
        <f t="shared" si="76"/>
        <v>2532.5056115107914</v>
      </c>
      <c r="J1232" s="8">
        <f t="shared" si="77"/>
        <v>1401.5698359611404</v>
      </c>
      <c r="K1232" s="10">
        <v>0</v>
      </c>
      <c r="L1232" s="10">
        <v>2000</v>
      </c>
      <c r="M1232" s="8">
        <f t="shared" si="78"/>
        <v>0.5755395683453237</v>
      </c>
      <c r="N1232" s="8">
        <f t="shared" si="79"/>
        <v>0.3185220576524924</v>
      </c>
    </row>
    <row r="1233" spans="2:14" ht="13.5">
      <c r="B1233" s="6" t="s">
        <v>522</v>
      </c>
      <c r="C1233" s="6">
        <v>24</v>
      </c>
      <c r="D1233" s="6" t="s">
        <v>538</v>
      </c>
      <c r="E1233" s="9">
        <v>3259</v>
      </c>
      <c r="F1233" s="9">
        <v>5640</v>
      </c>
      <c r="G1233" s="10">
        <v>2105277</v>
      </c>
      <c r="H1233" s="10">
        <v>0</v>
      </c>
      <c r="I1233" s="8">
        <f t="shared" si="76"/>
        <v>0</v>
      </c>
      <c r="J1233" s="8">
        <f t="shared" si="77"/>
        <v>0</v>
      </c>
      <c r="K1233" s="10">
        <v>0</v>
      </c>
      <c r="L1233" s="10">
        <v>40000000</v>
      </c>
      <c r="M1233" s="8">
        <f t="shared" si="78"/>
        <v>12273.7035900583</v>
      </c>
      <c r="N1233" s="8">
        <f t="shared" si="79"/>
        <v>7092.198581560284</v>
      </c>
    </row>
    <row r="1234" spans="2:14" ht="13.5">
      <c r="B1234" s="6" t="s">
        <v>522</v>
      </c>
      <c r="C1234" s="6">
        <v>25</v>
      </c>
      <c r="D1234" s="6" t="s">
        <v>537</v>
      </c>
      <c r="E1234" s="9">
        <v>4213</v>
      </c>
      <c r="F1234" s="9">
        <v>8472</v>
      </c>
      <c r="G1234" s="10">
        <v>-296362718</v>
      </c>
      <c r="H1234" s="10">
        <v>113836925</v>
      </c>
      <c r="I1234" s="8">
        <f t="shared" si="76"/>
        <v>27020.395205316876</v>
      </c>
      <c r="J1234" s="8">
        <f t="shared" si="77"/>
        <v>13436.841949952786</v>
      </c>
      <c r="K1234" s="10">
        <v>456781962</v>
      </c>
      <c r="L1234" s="10">
        <v>0</v>
      </c>
      <c r="M1234" s="8">
        <f t="shared" si="78"/>
        <v>0</v>
      </c>
      <c r="N1234" s="8">
        <f t="shared" si="79"/>
        <v>0</v>
      </c>
    </row>
    <row r="1235" spans="2:14" ht="13.5">
      <c r="B1235" s="6" t="s">
        <v>522</v>
      </c>
      <c r="C1235" s="6">
        <v>26</v>
      </c>
      <c r="D1235" s="6" t="s">
        <v>536</v>
      </c>
      <c r="E1235" s="9">
        <v>2867</v>
      </c>
      <c r="F1235" s="9">
        <v>5204</v>
      </c>
      <c r="G1235" s="10">
        <v>35330837</v>
      </c>
      <c r="H1235" s="10">
        <v>0</v>
      </c>
      <c r="I1235" s="8">
        <f t="shared" si="76"/>
        <v>0</v>
      </c>
      <c r="J1235" s="8">
        <f t="shared" si="77"/>
        <v>0</v>
      </c>
      <c r="K1235" s="10">
        <v>0</v>
      </c>
      <c r="L1235" s="10">
        <v>10128200</v>
      </c>
      <c r="M1235" s="8">
        <f t="shared" si="78"/>
        <v>3532.682246250436</v>
      </c>
      <c r="N1235" s="8">
        <f t="shared" si="79"/>
        <v>1946.2336664104535</v>
      </c>
    </row>
    <row r="1236" spans="2:14" ht="13.5">
      <c r="B1236" s="6" t="s">
        <v>522</v>
      </c>
      <c r="C1236" s="6">
        <v>27</v>
      </c>
      <c r="D1236" s="6" t="s">
        <v>535</v>
      </c>
      <c r="E1236" s="9">
        <v>1655</v>
      </c>
      <c r="F1236" s="9">
        <v>3159</v>
      </c>
      <c r="G1236" s="10">
        <v>90338455</v>
      </c>
      <c r="H1236" s="10">
        <v>0</v>
      </c>
      <c r="I1236" s="8">
        <f t="shared" si="76"/>
        <v>0</v>
      </c>
      <c r="J1236" s="8">
        <f t="shared" si="77"/>
        <v>0</v>
      </c>
      <c r="K1236" s="10">
        <v>0</v>
      </c>
      <c r="L1236" s="10">
        <v>253908110</v>
      </c>
      <c r="M1236" s="8">
        <f t="shared" si="78"/>
        <v>153418.79758308158</v>
      </c>
      <c r="N1236" s="8">
        <f t="shared" si="79"/>
        <v>80376.10319721431</v>
      </c>
    </row>
    <row r="1237" spans="2:14" ht="13.5">
      <c r="B1237" s="6" t="s">
        <v>522</v>
      </c>
      <c r="C1237" s="6">
        <v>28</v>
      </c>
      <c r="D1237" s="6" t="s">
        <v>534</v>
      </c>
      <c r="E1237" s="9">
        <v>2971</v>
      </c>
      <c r="F1237" s="9">
        <v>5756</v>
      </c>
      <c r="G1237" s="10">
        <v>819215</v>
      </c>
      <c r="H1237" s="10">
        <v>0</v>
      </c>
      <c r="I1237" s="8">
        <f t="shared" si="76"/>
        <v>0</v>
      </c>
      <c r="J1237" s="8">
        <f t="shared" si="77"/>
        <v>0</v>
      </c>
      <c r="K1237" s="10">
        <v>0</v>
      </c>
      <c r="L1237" s="10">
        <v>163343162</v>
      </c>
      <c r="M1237" s="8">
        <f t="shared" si="78"/>
        <v>54979.18613261528</v>
      </c>
      <c r="N1237" s="8">
        <f t="shared" si="79"/>
        <v>28377.89471855455</v>
      </c>
    </row>
    <row r="1238" spans="2:14" ht="13.5">
      <c r="B1238" s="6" t="s">
        <v>522</v>
      </c>
      <c r="C1238" s="6">
        <v>29</v>
      </c>
      <c r="D1238" s="6" t="s">
        <v>533</v>
      </c>
      <c r="E1238" s="9">
        <v>1067</v>
      </c>
      <c r="F1238" s="9">
        <v>1990</v>
      </c>
      <c r="G1238" s="10">
        <v>118329723</v>
      </c>
      <c r="H1238" s="10">
        <v>0</v>
      </c>
      <c r="I1238" s="8">
        <f t="shared" si="76"/>
        <v>0</v>
      </c>
      <c r="J1238" s="8">
        <f t="shared" si="77"/>
        <v>0</v>
      </c>
      <c r="K1238" s="10">
        <v>0</v>
      </c>
      <c r="L1238" s="10">
        <v>50752179</v>
      </c>
      <c r="M1238" s="8">
        <f t="shared" si="78"/>
        <v>47565.30365510778</v>
      </c>
      <c r="N1238" s="8">
        <f t="shared" si="79"/>
        <v>25503.607537688444</v>
      </c>
    </row>
    <row r="1239" spans="2:14" ht="13.5">
      <c r="B1239" s="6" t="s">
        <v>522</v>
      </c>
      <c r="C1239" s="6">
        <v>30</v>
      </c>
      <c r="D1239" s="6" t="s">
        <v>532</v>
      </c>
      <c r="E1239" s="9">
        <v>144</v>
      </c>
      <c r="F1239" s="9">
        <v>245</v>
      </c>
      <c r="G1239" s="10">
        <v>125180</v>
      </c>
      <c r="H1239" s="10">
        <v>0</v>
      </c>
      <c r="I1239" s="8">
        <f t="shared" si="76"/>
        <v>0</v>
      </c>
      <c r="J1239" s="8">
        <f t="shared" si="77"/>
        <v>0</v>
      </c>
      <c r="K1239" s="10">
        <v>0</v>
      </c>
      <c r="L1239" s="10">
        <v>30498093</v>
      </c>
      <c r="M1239" s="8">
        <f t="shared" si="78"/>
        <v>211792.3125</v>
      </c>
      <c r="N1239" s="8">
        <f t="shared" si="79"/>
        <v>124482.01224489795</v>
      </c>
    </row>
    <row r="1240" spans="2:14" ht="13.5">
      <c r="B1240" s="6" t="s">
        <v>522</v>
      </c>
      <c r="C1240" s="6">
        <v>31</v>
      </c>
      <c r="D1240" s="6" t="s">
        <v>531</v>
      </c>
      <c r="E1240" s="9">
        <v>317</v>
      </c>
      <c r="F1240" s="9">
        <v>605</v>
      </c>
      <c r="G1240" s="10">
        <v>6882899</v>
      </c>
      <c r="H1240" s="10">
        <v>0</v>
      </c>
      <c r="I1240" s="8">
        <f t="shared" si="76"/>
        <v>0</v>
      </c>
      <c r="J1240" s="8">
        <f t="shared" si="77"/>
        <v>0</v>
      </c>
      <c r="K1240" s="10">
        <v>0</v>
      </c>
      <c r="L1240" s="10">
        <v>91504027</v>
      </c>
      <c r="M1240" s="8">
        <f t="shared" si="78"/>
        <v>288656.23659305996</v>
      </c>
      <c r="N1240" s="8">
        <f t="shared" si="79"/>
        <v>151246.3256198347</v>
      </c>
    </row>
    <row r="1241" spans="2:14" ht="13.5">
      <c r="B1241" s="6" t="s">
        <v>522</v>
      </c>
      <c r="C1241" s="6">
        <v>32</v>
      </c>
      <c r="D1241" s="6" t="s">
        <v>530</v>
      </c>
      <c r="E1241" s="9">
        <v>88</v>
      </c>
      <c r="F1241" s="9">
        <v>150</v>
      </c>
      <c r="G1241" s="10">
        <v>32093969</v>
      </c>
      <c r="H1241" s="10">
        <v>3000000</v>
      </c>
      <c r="I1241" s="8">
        <f t="shared" si="76"/>
        <v>34090.90909090909</v>
      </c>
      <c r="J1241" s="8">
        <f t="shared" si="77"/>
        <v>20000</v>
      </c>
      <c r="K1241" s="10">
        <v>0</v>
      </c>
      <c r="L1241" s="10">
        <v>0</v>
      </c>
      <c r="M1241" s="8">
        <f t="shared" si="78"/>
        <v>0</v>
      </c>
      <c r="N1241" s="8">
        <f t="shared" si="79"/>
        <v>0</v>
      </c>
    </row>
    <row r="1242" spans="2:14" ht="13.5">
      <c r="B1242" s="6" t="s">
        <v>522</v>
      </c>
      <c r="C1242" s="6">
        <v>33</v>
      </c>
      <c r="D1242" s="6" t="s">
        <v>529</v>
      </c>
      <c r="E1242" s="9">
        <v>767</v>
      </c>
      <c r="F1242" s="9">
        <v>1307</v>
      </c>
      <c r="G1242" s="10">
        <v>11244</v>
      </c>
      <c r="H1242" s="10">
        <v>0</v>
      </c>
      <c r="I1242" s="8">
        <f t="shared" si="76"/>
        <v>0</v>
      </c>
      <c r="J1242" s="8">
        <f t="shared" si="77"/>
        <v>0</v>
      </c>
      <c r="K1242" s="10">
        <v>0</v>
      </c>
      <c r="L1242" s="10">
        <v>0</v>
      </c>
      <c r="M1242" s="8">
        <f t="shared" si="78"/>
        <v>0</v>
      </c>
      <c r="N1242" s="8">
        <f t="shared" si="79"/>
        <v>0</v>
      </c>
    </row>
    <row r="1243" spans="2:14" ht="13.5">
      <c r="B1243" s="6" t="s">
        <v>522</v>
      </c>
      <c r="C1243" s="6">
        <v>34</v>
      </c>
      <c r="D1243" s="6" t="s">
        <v>528</v>
      </c>
      <c r="E1243" s="9">
        <v>216</v>
      </c>
      <c r="F1243" s="9">
        <v>314</v>
      </c>
      <c r="G1243" s="10">
        <v>23707930</v>
      </c>
      <c r="H1243" s="10">
        <v>980000</v>
      </c>
      <c r="I1243" s="8">
        <f t="shared" si="76"/>
        <v>4537.037037037037</v>
      </c>
      <c r="J1243" s="8">
        <f t="shared" si="77"/>
        <v>3121.019108280255</v>
      </c>
      <c r="K1243" s="10">
        <v>0</v>
      </c>
      <c r="L1243" s="10">
        <v>46048174</v>
      </c>
      <c r="M1243" s="8">
        <f t="shared" si="78"/>
        <v>213185.99074074073</v>
      </c>
      <c r="N1243" s="8">
        <f t="shared" si="79"/>
        <v>146650.2356687898</v>
      </c>
    </row>
    <row r="1244" spans="2:14" ht="13.5">
      <c r="B1244" s="6" t="s">
        <v>522</v>
      </c>
      <c r="C1244" s="6">
        <v>35</v>
      </c>
      <c r="D1244" s="6" t="s">
        <v>527</v>
      </c>
      <c r="E1244" s="9">
        <v>124</v>
      </c>
      <c r="F1244" s="9">
        <v>198</v>
      </c>
      <c r="G1244" s="10">
        <v>16671095</v>
      </c>
      <c r="H1244" s="10">
        <v>0</v>
      </c>
      <c r="I1244" s="8">
        <f t="shared" si="76"/>
        <v>0</v>
      </c>
      <c r="J1244" s="8">
        <f t="shared" si="77"/>
        <v>0</v>
      </c>
      <c r="K1244" s="10">
        <v>0</v>
      </c>
      <c r="L1244" s="10">
        <v>3000000</v>
      </c>
      <c r="M1244" s="8">
        <f t="shared" si="78"/>
        <v>24193.548387096773</v>
      </c>
      <c r="N1244" s="8">
        <f t="shared" si="79"/>
        <v>15151.515151515152</v>
      </c>
    </row>
    <row r="1245" spans="2:14" ht="13.5">
      <c r="B1245" s="6" t="s">
        <v>522</v>
      </c>
      <c r="C1245" s="6">
        <v>36</v>
      </c>
      <c r="D1245" s="6" t="s">
        <v>526</v>
      </c>
      <c r="E1245" s="9">
        <v>360</v>
      </c>
      <c r="F1245" s="9">
        <v>565</v>
      </c>
      <c r="G1245" s="10">
        <v>25841490</v>
      </c>
      <c r="H1245" s="10">
        <v>0</v>
      </c>
      <c r="I1245" s="8">
        <f t="shared" si="76"/>
        <v>0</v>
      </c>
      <c r="J1245" s="8">
        <f t="shared" si="77"/>
        <v>0</v>
      </c>
      <c r="K1245" s="10">
        <v>0</v>
      </c>
      <c r="L1245" s="10">
        <v>52055524</v>
      </c>
      <c r="M1245" s="8">
        <f t="shared" si="78"/>
        <v>144598.67777777778</v>
      </c>
      <c r="N1245" s="8">
        <f t="shared" si="79"/>
        <v>92133.67079646018</v>
      </c>
    </row>
    <row r="1246" spans="2:14" ht="13.5">
      <c r="B1246" s="6" t="s">
        <v>522</v>
      </c>
      <c r="C1246" s="6">
        <v>37</v>
      </c>
      <c r="D1246" s="6" t="s">
        <v>525</v>
      </c>
      <c r="E1246" s="9">
        <v>463</v>
      </c>
      <c r="F1246" s="9">
        <v>798</v>
      </c>
      <c r="G1246" s="10">
        <v>121178998</v>
      </c>
      <c r="H1246" s="10">
        <v>0</v>
      </c>
      <c r="I1246" s="8">
        <f t="shared" si="76"/>
        <v>0</v>
      </c>
      <c r="J1246" s="8">
        <f t="shared" si="77"/>
        <v>0</v>
      </c>
      <c r="K1246" s="10">
        <v>0</v>
      </c>
      <c r="L1246" s="10">
        <v>81660341</v>
      </c>
      <c r="M1246" s="8">
        <f t="shared" si="78"/>
        <v>176372.22678185746</v>
      </c>
      <c r="N1246" s="8">
        <f t="shared" si="79"/>
        <v>102331.25438596492</v>
      </c>
    </row>
    <row r="1247" spans="2:14" ht="13.5">
      <c r="B1247" s="6" t="s">
        <v>522</v>
      </c>
      <c r="C1247" s="6">
        <v>38</v>
      </c>
      <c r="D1247" s="6" t="s">
        <v>524</v>
      </c>
      <c r="E1247" s="9">
        <v>5400</v>
      </c>
      <c r="F1247" s="9">
        <v>10816</v>
      </c>
      <c r="G1247" s="10">
        <v>108068629</v>
      </c>
      <c r="H1247" s="10">
        <v>170000000</v>
      </c>
      <c r="I1247" s="8">
        <f t="shared" si="76"/>
        <v>31481.48148148148</v>
      </c>
      <c r="J1247" s="8">
        <f t="shared" si="77"/>
        <v>15717.455621301775</v>
      </c>
      <c r="K1247" s="10">
        <v>0</v>
      </c>
      <c r="L1247" s="10">
        <v>520505</v>
      </c>
      <c r="M1247" s="8">
        <f t="shared" si="78"/>
        <v>96.38981481481481</v>
      </c>
      <c r="N1247" s="8">
        <f t="shared" si="79"/>
        <v>48.123613165680474</v>
      </c>
    </row>
    <row r="1248" spans="2:14" ht="13.5">
      <c r="B1248" s="6" t="s">
        <v>522</v>
      </c>
      <c r="C1248" s="6">
        <v>39</v>
      </c>
      <c r="D1248" s="6" t="s">
        <v>523</v>
      </c>
      <c r="E1248" s="9">
        <v>5747</v>
      </c>
      <c r="F1248" s="9">
        <v>10877</v>
      </c>
      <c r="G1248" s="10">
        <v>44761271</v>
      </c>
      <c r="H1248" s="10">
        <v>0</v>
      </c>
      <c r="I1248" s="8">
        <f t="shared" si="76"/>
        <v>0</v>
      </c>
      <c r="J1248" s="8">
        <f t="shared" si="77"/>
        <v>0</v>
      </c>
      <c r="K1248" s="10">
        <v>0</v>
      </c>
      <c r="L1248" s="10">
        <v>542964771</v>
      </c>
      <c r="M1248" s="8">
        <f t="shared" si="78"/>
        <v>94477.94866887071</v>
      </c>
      <c r="N1248" s="8">
        <f t="shared" si="79"/>
        <v>49918.614599613866</v>
      </c>
    </row>
    <row r="1249" spans="2:14" ht="13.5">
      <c r="B1249" s="12" t="s">
        <v>1750</v>
      </c>
      <c r="C1249" s="12"/>
      <c r="D1249" s="12"/>
      <c r="E1249" s="13">
        <f>SUM(E1210:E1248)</f>
        <v>208524</v>
      </c>
      <c r="F1249" s="13">
        <f>SUM(F1210:F1248)</f>
        <v>379577</v>
      </c>
      <c r="G1249" s="13">
        <f>SUM(G1210:G1248)</f>
        <v>1947027183</v>
      </c>
      <c r="H1249" s="13">
        <f>SUM(H1210:H1248)</f>
        <v>641180652</v>
      </c>
      <c r="I1249" s="14">
        <f t="shared" si="76"/>
        <v>3074.8530241123326</v>
      </c>
      <c r="J1249" s="14">
        <f t="shared" si="77"/>
        <v>1689.1978491847503</v>
      </c>
      <c r="K1249" s="14">
        <f>SUM(K1210:K1248)</f>
        <v>2005527398</v>
      </c>
      <c r="L1249" s="14">
        <f>SUM(L1210:L1248)</f>
        <v>2383938665</v>
      </c>
      <c r="M1249" s="14">
        <f t="shared" si="78"/>
        <v>11432.442620513706</v>
      </c>
      <c r="N1249" s="14">
        <f t="shared" si="79"/>
        <v>6280.514006380787</v>
      </c>
    </row>
    <row r="1250" spans="2:14" ht="13.5">
      <c r="B1250" s="6" t="s">
        <v>494</v>
      </c>
      <c r="C1250" s="6">
        <v>1</v>
      </c>
      <c r="D1250" s="6" t="s">
        <v>521</v>
      </c>
      <c r="E1250" s="9">
        <v>61012</v>
      </c>
      <c r="F1250" s="9">
        <v>104546</v>
      </c>
      <c r="G1250" s="10">
        <v>-1674840398</v>
      </c>
      <c r="H1250" s="10">
        <v>853599426</v>
      </c>
      <c r="I1250" s="8">
        <f t="shared" si="76"/>
        <v>13990.680948010227</v>
      </c>
      <c r="J1250" s="8">
        <f t="shared" si="77"/>
        <v>8164.8214757140395</v>
      </c>
      <c r="K1250" s="10">
        <v>3337373320</v>
      </c>
      <c r="L1250" s="10">
        <v>0</v>
      </c>
      <c r="M1250" s="8">
        <f t="shared" si="78"/>
        <v>0</v>
      </c>
      <c r="N1250" s="8">
        <f t="shared" si="79"/>
        <v>0</v>
      </c>
    </row>
    <row r="1251" spans="2:14" ht="13.5">
      <c r="B1251" s="6" t="s">
        <v>494</v>
      </c>
      <c r="C1251" s="6">
        <v>2</v>
      </c>
      <c r="D1251" s="6" t="s">
        <v>520</v>
      </c>
      <c r="E1251" s="9">
        <v>9323</v>
      </c>
      <c r="F1251" s="9">
        <v>17002</v>
      </c>
      <c r="G1251" s="10">
        <v>198028012</v>
      </c>
      <c r="H1251" s="10">
        <v>19664000</v>
      </c>
      <c r="I1251" s="8">
        <f t="shared" si="76"/>
        <v>2109.1923200686474</v>
      </c>
      <c r="J1251" s="8">
        <f t="shared" si="77"/>
        <v>1156.5698153158453</v>
      </c>
      <c r="K1251" s="10">
        <v>0</v>
      </c>
      <c r="L1251" s="10">
        <v>298612907</v>
      </c>
      <c r="M1251" s="8">
        <f t="shared" si="78"/>
        <v>32029.701490936393</v>
      </c>
      <c r="N1251" s="8">
        <f t="shared" si="79"/>
        <v>17563.398835431126</v>
      </c>
    </row>
    <row r="1252" spans="2:14" ht="13.5">
      <c r="B1252" s="6" t="s">
        <v>494</v>
      </c>
      <c r="C1252" s="6">
        <v>3</v>
      </c>
      <c r="D1252" s="6" t="s">
        <v>519</v>
      </c>
      <c r="E1252" s="9">
        <v>10092</v>
      </c>
      <c r="F1252" s="9">
        <v>18369</v>
      </c>
      <c r="G1252" s="10">
        <v>260464017</v>
      </c>
      <c r="H1252" s="10">
        <v>20928000</v>
      </c>
      <c r="I1252" s="8">
        <f t="shared" si="76"/>
        <v>2073.7217598097504</v>
      </c>
      <c r="J1252" s="8">
        <f t="shared" si="77"/>
        <v>1139.3107953617507</v>
      </c>
      <c r="K1252" s="10">
        <v>0</v>
      </c>
      <c r="L1252" s="10">
        <v>498350355</v>
      </c>
      <c r="M1252" s="8">
        <f t="shared" si="78"/>
        <v>49380.73275862069</v>
      </c>
      <c r="N1252" s="8">
        <f t="shared" si="79"/>
        <v>27129.966519679896</v>
      </c>
    </row>
    <row r="1253" spans="2:14" ht="13.5">
      <c r="B1253" s="6" t="s">
        <v>494</v>
      </c>
      <c r="C1253" s="6">
        <v>4</v>
      </c>
      <c r="D1253" s="6" t="s">
        <v>518</v>
      </c>
      <c r="E1253" s="9">
        <v>5682</v>
      </c>
      <c r="F1253" s="9">
        <v>11639</v>
      </c>
      <c r="G1253" s="10">
        <v>195024137</v>
      </c>
      <c r="H1253" s="10">
        <v>12496000</v>
      </c>
      <c r="I1253" s="8">
        <f t="shared" si="76"/>
        <v>2199.225624780007</v>
      </c>
      <c r="J1253" s="8">
        <f t="shared" si="77"/>
        <v>1073.6317553054387</v>
      </c>
      <c r="K1253" s="10">
        <v>0</v>
      </c>
      <c r="L1253" s="10">
        <v>77793046</v>
      </c>
      <c r="M1253" s="8">
        <f t="shared" si="78"/>
        <v>13691.137979584653</v>
      </c>
      <c r="N1253" s="8">
        <f t="shared" si="79"/>
        <v>6683.825586390583</v>
      </c>
    </row>
    <row r="1254" spans="2:14" ht="13.5">
      <c r="B1254" s="6" t="s">
        <v>494</v>
      </c>
      <c r="C1254" s="6">
        <v>5</v>
      </c>
      <c r="D1254" s="6" t="s">
        <v>517</v>
      </c>
      <c r="E1254" s="9">
        <v>8759</v>
      </c>
      <c r="F1254" s="9">
        <v>16875</v>
      </c>
      <c r="G1254" s="10">
        <v>236831262</v>
      </c>
      <c r="H1254" s="10">
        <v>20516000</v>
      </c>
      <c r="I1254" s="8">
        <f t="shared" si="76"/>
        <v>2342.2765155839706</v>
      </c>
      <c r="J1254" s="8">
        <f t="shared" si="77"/>
        <v>1215.762962962963</v>
      </c>
      <c r="K1254" s="10">
        <v>0</v>
      </c>
      <c r="L1254" s="10">
        <v>154098421</v>
      </c>
      <c r="M1254" s="8">
        <f t="shared" si="78"/>
        <v>17593.152300490925</v>
      </c>
      <c r="N1254" s="8">
        <f t="shared" si="79"/>
        <v>9131.758281481481</v>
      </c>
    </row>
    <row r="1255" spans="2:14" ht="13.5">
      <c r="B1255" s="6" t="s">
        <v>494</v>
      </c>
      <c r="C1255" s="6">
        <v>6</v>
      </c>
      <c r="D1255" s="6" t="s">
        <v>516</v>
      </c>
      <c r="E1255" s="9">
        <v>16559</v>
      </c>
      <c r="F1255" s="9">
        <v>31027</v>
      </c>
      <c r="G1255" s="10">
        <v>313571739</v>
      </c>
      <c r="H1255" s="10">
        <v>17850044</v>
      </c>
      <c r="I1255" s="8">
        <f t="shared" si="76"/>
        <v>1077.9663023129417</v>
      </c>
      <c r="J1255" s="8">
        <f t="shared" si="77"/>
        <v>575.3067973055726</v>
      </c>
      <c r="K1255" s="10">
        <v>0</v>
      </c>
      <c r="L1255" s="10">
        <v>1895832628</v>
      </c>
      <c r="M1255" s="8">
        <f t="shared" si="78"/>
        <v>114489.56023914488</v>
      </c>
      <c r="N1255" s="8">
        <f t="shared" si="79"/>
        <v>61102.67276887872</v>
      </c>
    </row>
    <row r="1256" spans="2:14" ht="13.5">
      <c r="B1256" s="6" t="s">
        <v>494</v>
      </c>
      <c r="C1256" s="6">
        <v>7</v>
      </c>
      <c r="D1256" s="6" t="s">
        <v>515</v>
      </c>
      <c r="E1256" s="9">
        <v>6628</v>
      </c>
      <c r="F1256" s="9">
        <v>11311</v>
      </c>
      <c r="G1256" s="10">
        <v>5601235</v>
      </c>
      <c r="H1256" s="10">
        <v>3665000</v>
      </c>
      <c r="I1256" s="8">
        <f t="shared" si="76"/>
        <v>552.9571514785757</v>
      </c>
      <c r="J1256" s="8">
        <f t="shared" si="77"/>
        <v>324.02086464503583</v>
      </c>
      <c r="K1256" s="10">
        <v>0</v>
      </c>
      <c r="L1256" s="10">
        <v>176622000</v>
      </c>
      <c r="M1256" s="8">
        <f t="shared" si="78"/>
        <v>26647.857573928788</v>
      </c>
      <c r="N1256" s="8">
        <f t="shared" si="79"/>
        <v>15615.064980991954</v>
      </c>
    </row>
    <row r="1257" spans="2:14" ht="13.5">
      <c r="B1257" s="6" t="s">
        <v>494</v>
      </c>
      <c r="C1257" s="6">
        <v>8</v>
      </c>
      <c r="D1257" s="6" t="s">
        <v>514</v>
      </c>
      <c r="E1257" s="9">
        <v>1907</v>
      </c>
      <c r="F1257" s="9">
        <v>3360</v>
      </c>
      <c r="G1257" s="10">
        <v>30610178</v>
      </c>
      <c r="H1257" s="10">
        <v>68402000</v>
      </c>
      <c r="I1257" s="8">
        <f t="shared" si="76"/>
        <v>35868.90403775564</v>
      </c>
      <c r="J1257" s="8">
        <f t="shared" si="77"/>
        <v>20357.738095238095</v>
      </c>
      <c r="K1257" s="10">
        <v>0</v>
      </c>
      <c r="L1257" s="10">
        <v>22706258</v>
      </c>
      <c r="M1257" s="8">
        <f t="shared" si="78"/>
        <v>11906.794965915049</v>
      </c>
      <c r="N1257" s="8">
        <f t="shared" si="79"/>
        <v>6757.814880952381</v>
      </c>
    </row>
    <row r="1258" spans="2:14" ht="13.5">
      <c r="B1258" s="6" t="s">
        <v>494</v>
      </c>
      <c r="C1258" s="6">
        <v>9</v>
      </c>
      <c r="D1258" s="6" t="s">
        <v>513</v>
      </c>
      <c r="E1258" s="9">
        <v>10926</v>
      </c>
      <c r="F1258" s="9">
        <v>20831</v>
      </c>
      <c r="G1258" s="10">
        <v>164506462</v>
      </c>
      <c r="H1258" s="10">
        <v>51353159</v>
      </c>
      <c r="I1258" s="8">
        <f t="shared" si="76"/>
        <v>4700.08777228629</v>
      </c>
      <c r="J1258" s="8">
        <f t="shared" si="77"/>
        <v>2465.2277375066005</v>
      </c>
      <c r="K1258" s="10">
        <v>0</v>
      </c>
      <c r="L1258" s="10">
        <v>373165000</v>
      </c>
      <c r="M1258" s="8">
        <f t="shared" si="78"/>
        <v>34153.85319421563</v>
      </c>
      <c r="N1258" s="8">
        <f t="shared" si="79"/>
        <v>17913.92635975229</v>
      </c>
    </row>
    <row r="1259" spans="2:14" ht="13.5">
      <c r="B1259" s="6" t="s">
        <v>494</v>
      </c>
      <c r="C1259" s="6">
        <v>10</v>
      </c>
      <c r="D1259" s="6" t="s">
        <v>512</v>
      </c>
      <c r="E1259" s="9">
        <v>7643</v>
      </c>
      <c r="F1259" s="9">
        <v>14468</v>
      </c>
      <c r="G1259" s="10">
        <v>12119501</v>
      </c>
      <c r="H1259" s="10">
        <v>11528000</v>
      </c>
      <c r="I1259" s="8">
        <f t="shared" si="76"/>
        <v>1508.3082559204502</v>
      </c>
      <c r="J1259" s="8">
        <f t="shared" si="77"/>
        <v>796.7929223113077</v>
      </c>
      <c r="K1259" s="10">
        <v>0</v>
      </c>
      <c r="L1259" s="10">
        <v>900000</v>
      </c>
      <c r="M1259" s="8">
        <f t="shared" si="78"/>
        <v>117.7548083213398</v>
      </c>
      <c r="N1259" s="8">
        <f t="shared" si="79"/>
        <v>62.20624827204866</v>
      </c>
    </row>
    <row r="1260" spans="2:14" ht="13.5">
      <c r="B1260" s="6" t="s">
        <v>494</v>
      </c>
      <c r="C1260" s="6">
        <v>11</v>
      </c>
      <c r="D1260" s="6" t="s">
        <v>511</v>
      </c>
      <c r="E1260" s="9">
        <v>3421</v>
      </c>
      <c r="F1260" s="9">
        <v>6378</v>
      </c>
      <c r="G1260" s="10">
        <v>49444489</v>
      </c>
      <c r="H1260" s="10">
        <v>9597000</v>
      </c>
      <c r="I1260" s="8">
        <f t="shared" si="76"/>
        <v>2805.320081847413</v>
      </c>
      <c r="J1260" s="8">
        <f t="shared" si="77"/>
        <v>1504.7036688617122</v>
      </c>
      <c r="K1260" s="10">
        <v>0</v>
      </c>
      <c r="L1260" s="10">
        <v>115959987</v>
      </c>
      <c r="M1260" s="8">
        <f t="shared" si="78"/>
        <v>33896.51768488746</v>
      </c>
      <c r="N1260" s="8">
        <f t="shared" si="79"/>
        <v>18181.246001881467</v>
      </c>
    </row>
    <row r="1261" spans="2:14" ht="13.5">
      <c r="B1261" s="6" t="s">
        <v>494</v>
      </c>
      <c r="C1261" s="6">
        <v>12</v>
      </c>
      <c r="D1261" s="6" t="s">
        <v>510</v>
      </c>
      <c r="E1261" s="9">
        <v>971</v>
      </c>
      <c r="F1261" s="9">
        <v>1727</v>
      </c>
      <c r="G1261" s="10">
        <v>50508642</v>
      </c>
      <c r="H1261" s="10">
        <v>726000</v>
      </c>
      <c r="I1261" s="8">
        <f t="shared" si="76"/>
        <v>747.6828012358393</v>
      </c>
      <c r="J1261" s="8">
        <f t="shared" si="77"/>
        <v>420.38216560509557</v>
      </c>
      <c r="K1261" s="10">
        <v>0</v>
      </c>
      <c r="L1261" s="10">
        <v>140605</v>
      </c>
      <c r="M1261" s="8">
        <f t="shared" si="78"/>
        <v>144.8043254376931</v>
      </c>
      <c r="N1261" s="8">
        <f t="shared" si="79"/>
        <v>81.4157498552403</v>
      </c>
    </row>
    <row r="1262" spans="2:14" ht="13.5">
      <c r="B1262" s="6" t="s">
        <v>494</v>
      </c>
      <c r="C1262" s="6">
        <v>13</v>
      </c>
      <c r="D1262" s="6" t="s">
        <v>509</v>
      </c>
      <c r="E1262" s="9">
        <v>701</v>
      </c>
      <c r="F1262" s="9">
        <v>1229</v>
      </c>
      <c r="G1262" s="10">
        <v>110729540</v>
      </c>
      <c r="H1262" s="10">
        <v>607000</v>
      </c>
      <c r="I1262" s="8">
        <f t="shared" si="76"/>
        <v>865.9058487874465</v>
      </c>
      <c r="J1262" s="8">
        <f t="shared" si="77"/>
        <v>493.8974776240846</v>
      </c>
      <c r="K1262" s="10">
        <v>0</v>
      </c>
      <c r="L1262" s="10">
        <v>140100000</v>
      </c>
      <c r="M1262" s="8">
        <f t="shared" si="78"/>
        <v>199857.34664764622</v>
      </c>
      <c r="N1262" s="8">
        <f t="shared" si="79"/>
        <v>113995.11798209927</v>
      </c>
    </row>
    <row r="1263" spans="2:14" ht="13.5">
      <c r="B1263" s="6" t="s">
        <v>494</v>
      </c>
      <c r="C1263" s="6">
        <v>14</v>
      </c>
      <c r="D1263" s="6" t="s">
        <v>508</v>
      </c>
      <c r="E1263" s="9">
        <v>2595</v>
      </c>
      <c r="F1263" s="9">
        <v>5241</v>
      </c>
      <c r="G1263" s="10">
        <v>41643986</v>
      </c>
      <c r="H1263" s="10">
        <v>6285000</v>
      </c>
      <c r="I1263" s="8">
        <f t="shared" si="76"/>
        <v>2421.965317919075</v>
      </c>
      <c r="J1263" s="8">
        <f t="shared" si="77"/>
        <v>1199.198626216371</v>
      </c>
      <c r="K1263" s="10">
        <v>14459502</v>
      </c>
      <c r="L1263" s="10">
        <v>0</v>
      </c>
      <c r="M1263" s="8">
        <f t="shared" si="78"/>
        <v>0</v>
      </c>
      <c r="N1263" s="8">
        <f t="shared" si="79"/>
        <v>0</v>
      </c>
    </row>
    <row r="1264" spans="2:14" ht="13.5">
      <c r="B1264" s="6" t="s">
        <v>494</v>
      </c>
      <c r="C1264" s="6">
        <v>15</v>
      </c>
      <c r="D1264" s="6" t="s">
        <v>235</v>
      </c>
      <c r="E1264" s="9">
        <v>1418</v>
      </c>
      <c r="F1264" s="9">
        <v>3162</v>
      </c>
      <c r="G1264" s="10">
        <v>12336257</v>
      </c>
      <c r="H1264" s="10">
        <v>3219000</v>
      </c>
      <c r="I1264" s="8">
        <f t="shared" si="76"/>
        <v>2270.098730606488</v>
      </c>
      <c r="J1264" s="8">
        <f t="shared" si="77"/>
        <v>1018.0265654648956</v>
      </c>
      <c r="K1264" s="10">
        <v>0</v>
      </c>
      <c r="L1264" s="10">
        <v>0</v>
      </c>
      <c r="M1264" s="8">
        <f t="shared" si="78"/>
        <v>0</v>
      </c>
      <c r="N1264" s="8">
        <f t="shared" si="79"/>
        <v>0</v>
      </c>
    </row>
    <row r="1265" spans="2:14" ht="13.5">
      <c r="B1265" s="6" t="s">
        <v>494</v>
      </c>
      <c r="C1265" s="6">
        <v>16</v>
      </c>
      <c r="D1265" s="6" t="s">
        <v>507</v>
      </c>
      <c r="E1265" s="9">
        <v>4751</v>
      </c>
      <c r="F1265" s="9">
        <v>10104</v>
      </c>
      <c r="G1265" s="10">
        <v>41300438</v>
      </c>
      <c r="H1265" s="10">
        <v>5097000</v>
      </c>
      <c r="I1265" s="8">
        <f t="shared" si="76"/>
        <v>1072.826773310882</v>
      </c>
      <c r="J1265" s="8">
        <f t="shared" si="77"/>
        <v>504.4536817102138</v>
      </c>
      <c r="K1265" s="10">
        <v>0</v>
      </c>
      <c r="L1265" s="10">
        <v>370597496</v>
      </c>
      <c r="M1265" s="8">
        <f t="shared" si="78"/>
        <v>78004.10355714586</v>
      </c>
      <c r="N1265" s="8">
        <f t="shared" si="79"/>
        <v>36678.29532858274</v>
      </c>
    </row>
    <row r="1266" spans="2:14" ht="13.5">
      <c r="B1266" s="6" t="s">
        <v>494</v>
      </c>
      <c r="C1266" s="6">
        <v>17</v>
      </c>
      <c r="D1266" s="6" t="s">
        <v>506</v>
      </c>
      <c r="E1266" s="9">
        <v>1280</v>
      </c>
      <c r="F1266" s="9">
        <v>2341</v>
      </c>
      <c r="G1266" s="10">
        <v>1249311</v>
      </c>
      <c r="H1266" s="10">
        <v>2531000</v>
      </c>
      <c r="I1266" s="8">
        <f t="shared" si="76"/>
        <v>1977.34375</v>
      </c>
      <c r="J1266" s="8">
        <f t="shared" si="77"/>
        <v>1081.1618966253739</v>
      </c>
      <c r="K1266" s="10">
        <v>0</v>
      </c>
      <c r="L1266" s="10">
        <v>906840</v>
      </c>
      <c r="M1266" s="8">
        <f t="shared" si="78"/>
        <v>708.46875</v>
      </c>
      <c r="N1266" s="8">
        <f t="shared" si="79"/>
        <v>387.37291755659976</v>
      </c>
    </row>
    <row r="1267" spans="2:14" ht="13.5">
      <c r="B1267" s="6" t="s">
        <v>494</v>
      </c>
      <c r="C1267" s="6">
        <v>18</v>
      </c>
      <c r="D1267" s="6" t="s">
        <v>505</v>
      </c>
      <c r="E1267" s="9">
        <v>776</v>
      </c>
      <c r="F1267" s="9">
        <v>1344</v>
      </c>
      <c r="G1267" s="10">
        <v>0</v>
      </c>
      <c r="H1267" s="10">
        <v>20679335</v>
      </c>
      <c r="I1267" s="8">
        <f t="shared" si="76"/>
        <v>26648.62757731959</v>
      </c>
      <c r="J1267" s="8">
        <f t="shared" si="77"/>
        <v>15386.409970238095</v>
      </c>
      <c r="K1267" s="10">
        <v>0</v>
      </c>
      <c r="L1267" s="10">
        <v>116186540</v>
      </c>
      <c r="M1267" s="8">
        <f t="shared" si="78"/>
        <v>149724.92268041236</v>
      </c>
      <c r="N1267" s="8">
        <f t="shared" si="79"/>
        <v>86448.31845238095</v>
      </c>
    </row>
    <row r="1268" spans="2:14" ht="13.5">
      <c r="B1268" s="6" t="s">
        <v>494</v>
      </c>
      <c r="C1268" s="6">
        <v>19</v>
      </c>
      <c r="D1268" s="6" t="s">
        <v>504</v>
      </c>
      <c r="E1268" s="9">
        <v>2682</v>
      </c>
      <c r="F1268" s="9">
        <v>6513</v>
      </c>
      <c r="G1268" s="10">
        <v>121745518</v>
      </c>
      <c r="H1268" s="10">
        <v>4043000</v>
      </c>
      <c r="I1268" s="8">
        <f t="shared" si="76"/>
        <v>1507.4571215510812</v>
      </c>
      <c r="J1268" s="8">
        <f t="shared" si="77"/>
        <v>620.7584830339322</v>
      </c>
      <c r="K1268" s="10">
        <v>0</v>
      </c>
      <c r="L1268" s="10">
        <v>149821412</v>
      </c>
      <c r="M1268" s="8">
        <f t="shared" si="78"/>
        <v>55861.82401193139</v>
      </c>
      <c r="N1268" s="8">
        <f t="shared" si="79"/>
        <v>23003.441117764472</v>
      </c>
    </row>
    <row r="1269" spans="2:14" ht="13.5">
      <c r="B1269" s="6" t="s">
        <v>494</v>
      </c>
      <c r="C1269" s="6">
        <v>20</v>
      </c>
      <c r="D1269" s="6" t="s">
        <v>503</v>
      </c>
      <c r="E1269" s="9">
        <v>1728</v>
      </c>
      <c r="F1269" s="9">
        <v>3818</v>
      </c>
      <c r="G1269" s="10">
        <v>9761083</v>
      </c>
      <c r="H1269" s="10">
        <v>5530000</v>
      </c>
      <c r="I1269" s="8">
        <f t="shared" si="76"/>
        <v>3200.2314814814813</v>
      </c>
      <c r="J1269" s="8">
        <f t="shared" si="77"/>
        <v>1448.4023048716606</v>
      </c>
      <c r="K1269" s="10">
        <v>0</v>
      </c>
      <c r="L1269" s="10">
        <v>128465000</v>
      </c>
      <c r="M1269" s="8">
        <f t="shared" si="78"/>
        <v>74343.17129629629</v>
      </c>
      <c r="N1269" s="8">
        <f t="shared" si="79"/>
        <v>33647.19748559455</v>
      </c>
    </row>
    <row r="1270" spans="2:14" ht="13.5">
      <c r="B1270" s="6" t="s">
        <v>494</v>
      </c>
      <c r="C1270" s="6">
        <v>21</v>
      </c>
      <c r="D1270" s="6" t="s">
        <v>502</v>
      </c>
      <c r="E1270" s="9">
        <v>5079</v>
      </c>
      <c r="F1270" s="9">
        <v>8738</v>
      </c>
      <c r="G1270" s="10">
        <v>60957202</v>
      </c>
      <c r="H1270" s="10">
        <v>26934076</v>
      </c>
      <c r="I1270" s="8">
        <f t="shared" si="76"/>
        <v>5303.027367592045</v>
      </c>
      <c r="J1270" s="8">
        <f t="shared" si="77"/>
        <v>3082.407415884642</v>
      </c>
      <c r="K1270" s="10">
        <v>0</v>
      </c>
      <c r="L1270" s="10">
        <v>40519305</v>
      </c>
      <c r="M1270" s="8">
        <f t="shared" si="78"/>
        <v>7977.811577082103</v>
      </c>
      <c r="N1270" s="8">
        <f t="shared" si="79"/>
        <v>4637.137216754406</v>
      </c>
    </row>
    <row r="1271" spans="2:14" ht="13.5">
      <c r="B1271" s="6" t="s">
        <v>494</v>
      </c>
      <c r="C1271" s="6">
        <v>22</v>
      </c>
      <c r="D1271" s="6" t="s">
        <v>501</v>
      </c>
      <c r="E1271" s="9">
        <v>2880</v>
      </c>
      <c r="F1271" s="9">
        <v>5375</v>
      </c>
      <c r="G1271" s="10">
        <v>21953637</v>
      </c>
      <c r="H1271" s="10">
        <v>40962578</v>
      </c>
      <c r="I1271" s="8">
        <f t="shared" si="76"/>
        <v>14223.117361111112</v>
      </c>
      <c r="J1271" s="8">
        <f t="shared" si="77"/>
        <v>7620.944744186047</v>
      </c>
      <c r="K1271" s="10">
        <v>25188839</v>
      </c>
      <c r="L1271" s="10">
        <v>4927</v>
      </c>
      <c r="M1271" s="8">
        <f t="shared" si="78"/>
        <v>1.710763888888889</v>
      </c>
      <c r="N1271" s="8">
        <f t="shared" si="79"/>
        <v>0.9166511627906977</v>
      </c>
    </row>
    <row r="1272" spans="2:14" ht="13.5">
      <c r="B1272" s="6" t="s">
        <v>494</v>
      </c>
      <c r="C1272" s="6">
        <v>23</v>
      </c>
      <c r="D1272" s="6" t="s">
        <v>500</v>
      </c>
      <c r="E1272" s="9">
        <v>1138</v>
      </c>
      <c r="F1272" s="9">
        <v>1929</v>
      </c>
      <c r="G1272" s="10">
        <v>39208920</v>
      </c>
      <c r="H1272" s="10">
        <v>20733531</v>
      </c>
      <c r="I1272" s="8">
        <f t="shared" si="76"/>
        <v>18219.271528998244</v>
      </c>
      <c r="J1272" s="8">
        <f t="shared" si="77"/>
        <v>10748.331259720062</v>
      </c>
      <c r="K1272" s="10">
        <v>0</v>
      </c>
      <c r="L1272" s="10">
        <v>110940268</v>
      </c>
      <c r="M1272" s="8">
        <f t="shared" si="78"/>
        <v>97487.05448154657</v>
      </c>
      <c r="N1272" s="8">
        <f t="shared" si="79"/>
        <v>57511.80300673925</v>
      </c>
    </row>
    <row r="1273" spans="2:14" ht="13.5">
      <c r="B1273" s="6" t="s">
        <v>494</v>
      </c>
      <c r="C1273" s="6">
        <v>24</v>
      </c>
      <c r="D1273" s="6" t="s">
        <v>499</v>
      </c>
      <c r="E1273" s="9">
        <v>4296</v>
      </c>
      <c r="F1273" s="9">
        <v>7357</v>
      </c>
      <c r="G1273" s="10">
        <v>-95083316</v>
      </c>
      <c r="H1273" s="10">
        <v>96268000</v>
      </c>
      <c r="I1273" s="8">
        <f t="shared" si="76"/>
        <v>22408.75232774674</v>
      </c>
      <c r="J1273" s="8">
        <f t="shared" si="77"/>
        <v>13085.224955824386</v>
      </c>
      <c r="K1273" s="10">
        <v>103248393</v>
      </c>
      <c r="L1273" s="10">
        <v>0</v>
      </c>
      <c r="M1273" s="8">
        <f t="shared" si="78"/>
        <v>0</v>
      </c>
      <c r="N1273" s="8">
        <f t="shared" si="79"/>
        <v>0</v>
      </c>
    </row>
    <row r="1274" spans="2:14" ht="13.5">
      <c r="B1274" s="6" t="s">
        <v>494</v>
      </c>
      <c r="C1274" s="6">
        <v>25</v>
      </c>
      <c r="D1274" s="6" t="s">
        <v>498</v>
      </c>
      <c r="E1274" s="9">
        <v>3994</v>
      </c>
      <c r="F1274" s="9">
        <v>6862</v>
      </c>
      <c r="G1274" s="10">
        <v>847909</v>
      </c>
      <c r="H1274" s="10">
        <v>181434221</v>
      </c>
      <c r="I1274" s="8">
        <f t="shared" si="76"/>
        <v>45426.69529293941</v>
      </c>
      <c r="J1274" s="8">
        <f t="shared" si="77"/>
        <v>26440.428592247157</v>
      </c>
      <c r="K1274" s="10">
        <v>0</v>
      </c>
      <c r="L1274" s="10">
        <v>4573112</v>
      </c>
      <c r="M1274" s="8">
        <f t="shared" si="78"/>
        <v>1144.9954932398598</v>
      </c>
      <c r="N1274" s="8">
        <f t="shared" si="79"/>
        <v>666.4401049256777</v>
      </c>
    </row>
    <row r="1275" spans="2:14" ht="13.5">
      <c r="B1275" s="6" t="s">
        <v>494</v>
      </c>
      <c r="C1275" s="6">
        <v>26</v>
      </c>
      <c r="D1275" s="6" t="s">
        <v>497</v>
      </c>
      <c r="E1275" s="9">
        <v>727</v>
      </c>
      <c r="F1275" s="9">
        <v>1218</v>
      </c>
      <c r="G1275" s="10">
        <v>19767469</v>
      </c>
      <c r="H1275" s="10">
        <v>53218000</v>
      </c>
      <c r="I1275" s="8">
        <f t="shared" si="76"/>
        <v>73202.2008253095</v>
      </c>
      <c r="J1275" s="8">
        <f t="shared" si="77"/>
        <v>43692.93924466338</v>
      </c>
      <c r="K1275" s="10">
        <v>0</v>
      </c>
      <c r="L1275" s="10">
        <v>28019</v>
      </c>
      <c r="M1275" s="8">
        <f t="shared" si="78"/>
        <v>38.54057771664374</v>
      </c>
      <c r="N1275" s="8">
        <f t="shared" si="79"/>
        <v>23.004105090311988</v>
      </c>
    </row>
    <row r="1276" spans="2:14" ht="13.5">
      <c r="B1276" s="6" t="s">
        <v>494</v>
      </c>
      <c r="C1276" s="6">
        <v>27</v>
      </c>
      <c r="D1276" s="6" t="s">
        <v>496</v>
      </c>
      <c r="E1276" s="9">
        <v>745</v>
      </c>
      <c r="F1276" s="9">
        <v>1215</v>
      </c>
      <c r="G1276" s="10">
        <v>19692790</v>
      </c>
      <c r="H1276" s="10">
        <v>2207044</v>
      </c>
      <c r="I1276" s="8">
        <f t="shared" si="76"/>
        <v>2962.475167785235</v>
      </c>
      <c r="J1276" s="8">
        <f t="shared" si="77"/>
        <v>1816.4971193415638</v>
      </c>
      <c r="K1276" s="10">
        <v>0</v>
      </c>
      <c r="L1276" s="10">
        <v>0</v>
      </c>
      <c r="M1276" s="8">
        <f t="shared" si="78"/>
        <v>0</v>
      </c>
      <c r="N1276" s="8">
        <f t="shared" si="79"/>
        <v>0</v>
      </c>
    </row>
    <row r="1277" spans="2:14" ht="13.5">
      <c r="B1277" s="6" t="s">
        <v>494</v>
      </c>
      <c r="C1277" s="6">
        <v>28</v>
      </c>
      <c r="D1277" s="6" t="s">
        <v>495</v>
      </c>
      <c r="E1277" s="9">
        <v>117</v>
      </c>
      <c r="F1277" s="9">
        <v>164</v>
      </c>
      <c r="G1277" s="10">
        <v>5254715</v>
      </c>
      <c r="H1277" s="10">
        <v>10000</v>
      </c>
      <c r="I1277" s="8">
        <f t="shared" si="76"/>
        <v>85.47008547008546</v>
      </c>
      <c r="J1277" s="8">
        <f t="shared" si="77"/>
        <v>60.97560975609756</v>
      </c>
      <c r="K1277" s="10">
        <v>0</v>
      </c>
      <c r="L1277" s="10">
        <v>33297000</v>
      </c>
      <c r="M1277" s="8">
        <f t="shared" si="78"/>
        <v>284589.74358974356</v>
      </c>
      <c r="N1277" s="8">
        <f t="shared" si="79"/>
        <v>203030.48780487804</v>
      </c>
    </row>
    <row r="1278" spans="2:14" ht="13.5">
      <c r="B1278" s="12" t="s">
        <v>1750</v>
      </c>
      <c r="C1278" s="12"/>
      <c r="D1278" s="12"/>
      <c r="E1278" s="13">
        <f>SUM(E1250:E1277)</f>
        <v>177830</v>
      </c>
      <c r="F1278" s="13">
        <f>SUM(F1250:F1277)</f>
        <v>324143</v>
      </c>
      <c r="G1278" s="13">
        <f>SUM(G1250:G1277)</f>
        <v>253234735</v>
      </c>
      <c r="H1278" s="13">
        <f>SUM(H1250:H1277)</f>
        <v>1560083414</v>
      </c>
      <c r="I1278" s="14">
        <f t="shared" si="76"/>
        <v>8772.89216667604</v>
      </c>
      <c r="J1278" s="14">
        <f t="shared" si="77"/>
        <v>4812.948032195667</v>
      </c>
      <c r="K1278" s="14">
        <f>SUM(K1250:K1277)</f>
        <v>3480270054</v>
      </c>
      <c r="L1278" s="14">
        <f>SUM(L1250:L1277)</f>
        <v>4709621126</v>
      </c>
      <c r="M1278" s="14">
        <f t="shared" si="78"/>
        <v>26483.839205983244</v>
      </c>
      <c r="N1278" s="14">
        <f t="shared" si="79"/>
        <v>14529.454981289122</v>
      </c>
    </row>
    <row r="1279" spans="2:14" ht="13.5">
      <c r="B1279" s="6" t="s">
        <v>474</v>
      </c>
      <c r="C1279" s="6">
        <v>1</v>
      </c>
      <c r="D1279" s="6" t="s">
        <v>493</v>
      </c>
      <c r="E1279" s="9">
        <v>27730</v>
      </c>
      <c r="F1279" s="9">
        <v>47887</v>
      </c>
      <c r="G1279" s="10">
        <v>17525700</v>
      </c>
      <c r="H1279" s="10">
        <v>578000000</v>
      </c>
      <c r="I1279" s="8">
        <f t="shared" si="76"/>
        <v>20843.851424450055</v>
      </c>
      <c r="J1279" s="8">
        <f t="shared" si="77"/>
        <v>12070.081650552342</v>
      </c>
      <c r="K1279" s="10">
        <v>128232027</v>
      </c>
      <c r="L1279" s="10">
        <v>0</v>
      </c>
      <c r="M1279" s="8">
        <f t="shared" si="78"/>
        <v>0</v>
      </c>
      <c r="N1279" s="8">
        <f t="shared" si="79"/>
        <v>0</v>
      </c>
    </row>
    <row r="1280" spans="2:14" ht="13.5">
      <c r="B1280" s="6" t="s">
        <v>474</v>
      </c>
      <c r="C1280" s="6">
        <v>2</v>
      </c>
      <c r="D1280" s="6" t="s">
        <v>492</v>
      </c>
      <c r="E1280" s="9">
        <v>22439</v>
      </c>
      <c r="F1280" s="9">
        <v>37437</v>
      </c>
      <c r="G1280" s="10">
        <v>-302493778</v>
      </c>
      <c r="H1280" s="10">
        <v>0</v>
      </c>
      <c r="I1280" s="8">
        <f t="shared" si="76"/>
        <v>0</v>
      </c>
      <c r="J1280" s="8">
        <f t="shared" si="77"/>
        <v>0</v>
      </c>
      <c r="K1280" s="10">
        <v>143024104</v>
      </c>
      <c r="L1280" s="10">
        <v>1919572</v>
      </c>
      <c r="M1280" s="8">
        <f t="shared" si="78"/>
        <v>85.5462364633005</v>
      </c>
      <c r="N1280" s="8">
        <f t="shared" si="79"/>
        <v>51.274728210059564</v>
      </c>
    </row>
    <row r="1281" spans="2:14" ht="13.5">
      <c r="B1281" s="6" t="s">
        <v>474</v>
      </c>
      <c r="C1281" s="6">
        <v>3</v>
      </c>
      <c r="D1281" s="6" t="s">
        <v>491</v>
      </c>
      <c r="E1281" s="9">
        <v>8221</v>
      </c>
      <c r="F1281" s="9">
        <v>14133</v>
      </c>
      <c r="G1281" s="10">
        <v>3618207</v>
      </c>
      <c r="H1281" s="10">
        <v>113427383</v>
      </c>
      <c r="I1281" s="8">
        <f t="shared" si="76"/>
        <v>13797.273202773385</v>
      </c>
      <c r="J1281" s="8">
        <f t="shared" si="77"/>
        <v>8025.711667728013</v>
      </c>
      <c r="K1281" s="10">
        <v>0</v>
      </c>
      <c r="L1281" s="10">
        <v>466000000</v>
      </c>
      <c r="M1281" s="8">
        <f t="shared" si="78"/>
        <v>56684.101690791875</v>
      </c>
      <c r="N1281" s="8">
        <f t="shared" si="79"/>
        <v>32972.475765937874</v>
      </c>
    </row>
    <row r="1282" spans="2:14" ht="13.5">
      <c r="B1282" s="6" t="s">
        <v>474</v>
      </c>
      <c r="C1282" s="6">
        <v>4</v>
      </c>
      <c r="D1282" s="6" t="s">
        <v>490</v>
      </c>
      <c r="E1282" s="9">
        <v>5343</v>
      </c>
      <c r="F1282" s="9">
        <v>8859</v>
      </c>
      <c r="G1282" s="10">
        <v>71148940</v>
      </c>
      <c r="H1282" s="10">
        <v>0</v>
      </c>
      <c r="I1282" s="8">
        <f t="shared" si="76"/>
        <v>0</v>
      </c>
      <c r="J1282" s="8">
        <f t="shared" si="77"/>
        <v>0</v>
      </c>
      <c r="K1282" s="10">
        <v>0</v>
      </c>
      <c r="L1282" s="10">
        <v>202014485</v>
      </c>
      <c r="M1282" s="8">
        <f t="shared" si="78"/>
        <v>37809.18678644956</v>
      </c>
      <c r="N1282" s="8">
        <f t="shared" si="79"/>
        <v>22803.30567784174</v>
      </c>
    </row>
    <row r="1283" spans="2:14" ht="13.5">
      <c r="B1283" s="6" t="s">
        <v>474</v>
      </c>
      <c r="C1283" s="6">
        <v>5</v>
      </c>
      <c r="D1283" s="6" t="s">
        <v>489</v>
      </c>
      <c r="E1283" s="9">
        <v>1927</v>
      </c>
      <c r="F1283" s="9">
        <v>3368</v>
      </c>
      <c r="G1283" s="10">
        <v>55299605</v>
      </c>
      <c r="H1283" s="10">
        <v>0</v>
      </c>
      <c r="I1283" s="8">
        <f t="shared" si="76"/>
        <v>0</v>
      </c>
      <c r="J1283" s="8">
        <f t="shared" si="77"/>
        <v>0</v>
      </c>
      <c r="K1283" s="10">
        <v>0</v>
      </c>
      <c r="L1283" s="10">
        <v>304132927</v>
      </c>
      <c r="M1283" s="8">
        <f t="shared" si="78"/>
        <v>157827.15464452517</v>
      </c>
      <c r="N1283" s="8">
        <f t="shared" si="79"/>
        <v>90300.75029691211</v>
      </c>
    </row>
    <row r="1284" spans="2:14" ht="13.5">
      <c r="B1284" s="6" t="s">
        <v>474</v>
      </c>
      <c r="C1284" s="6">
        <v>6</v>
      </c>
      <c r="D1284" s="6" t="s">
        <v>488</v>
      </c>
      <c r="E1284" s="9">
        <v>2673</v>
      </c>
      <c r="F1284" s="9">
        <v>4880</v>
      </c>
      <c r="G1284" s="10">
        <v>135811294</v>
      </c>
      <c r="H1284" s="10">
        <v>12484000</v>
      </c>
      <c r="I1284" s="8">
        <f t="shared" si="76"/>
        <v>4670.407781518893</v>
      </c>
      <c r="J1284" s="8">
        <f t="shared" si="77"/>
        <v>2558.1967213114754</v>
      </c>
      <c r="K1284" s="10">
        <v>0</v>
      </c>
      <c r="L1284" s="10">
        <v>81009235</v>
      </c>
      <c r="M1284" s="8">
        <f t="shared" si="78"/>
        <v>30306.485222596333</v>
      </c>
      <c r="N1284" s="8">
        <f t="shared" si="79"/>
        <v>16600.25307377049</v>
      </c>
    </row>
    <row r="1285" spans="2:14" ht="13.5">
      <c r="B1285" s="6" t="s">
        <v>474</v>
      </c>
      <c r="C1285" s="6">
        <v>7</v>
      </c>
      <c r="D1285" s="6" t="s">
        <v>487</v>
      </c>
      <c r="E1285" s="9">
        <v>634</v>
      </c>
      <c r="F1285" s="9">
        <v>1052</v>
      </c>
      <c r="G1285" s="10">
        <v>7478356</v>
      </c>
      <c r="H1285" s="10">
        <v>0</v>
      </c>
      <c r="I1285" s="8">
        <f aca="true" t="shared" si="80" ref="I1285:I1348">H1285/E1285</f>
        <v>0</v>
      </c>
      <c r="J1285" s="8">
        <f aca="true" t="shared" si="81" ref="J1285:J1348">H1285/F1285</f>
        <v>0</v>
      </c>
      <c r="K1285" s="10">
        <v>0</v>
      </c>
      <c r="L1285" s="10">
        <v>1054168</v>
      </c>
      <c r="M1285" s="8">
        <f aca="true" t="shared" si="82" ref="M1285:M1348">L1285/E1285</f>
        <v>1662.7255520504732</v>
      </c>
      <c r="N1285" s="8">
        <f aca="true" t="shared" si="83" ref="N1285:N1348">L1285/F1285</f>
        <v>1002.0608365019011</v>
      </c>
    </row>
    <row r="1286" spans="2:14" ht="13.5">
      <c r="B1286" s="6" t="s">
        <v>474</v>
      </c>
      <c r="C1286" s="6">
        <v>8</v>
      </c>
      <c r="D1286" s="6" t="s">
        <v>486</v>
      </c>
      <c r="E1286" s="9">
        <v>1269</v>
      </c>
      <c r="F1286" s="9">
        <v>2212</v>
      </c>
      <c r="G1286" s="10">
        <v>47203946</v>
      </c>
      <c r="H1286" s="10">
        <v>0</v>
      </c>
      <c r="I1286" s="8">
        <f t="shared" si="80"/>
        <v>0</v>
      </c>
      <c r="J1286" s="8">
        <f t="shared" si="81"/>
        <v>0</v>
      </c>
      <c r="K1286" s="10">
        <v>0</v>
      </c>
      <c r="L1286" s="10">
        <v>296421527</v>
      </c>
      <c r="M1286" s="8">
        <f t="shared" si="82"/>
        <v>233586.7037037037</v>
      </c>
      <c r="N1286" s="8">
        <f t="shared" si="83"/>
        <v>134006.11528028932</v>
      </c>
    </row>
    <row r="1287" spans="2:14" ht="13.5">
      <c r="B1287" s="6" t="s">
        <v>474</v>
      </c>
      <c r="C1287" s="6">
        <v>9</v>
      </c>
      <c r="D1287" s="6" t="s">
        <v>485</v>
      </c>
      <c r="E1287" s="9">
        <v>2508</v>
      </c>
      <c r="F1287" s="9">
        <v>4547</v>
      </c>
      <c r="G1287" s="10">
        <v>56892086</v>
      </c>
      <c r="H1287" s="10">
        <v>0</v>
      </c>
      <c r="I1287" s="8">
        <f t="shared" si="80"/>
        <v>0</v>
      </c>
      <c r="J1287" s="8">
        <f t="shared" si="81"/>
        <v>0</v>
      </c>
      <c r="K1287" s="10">
        <v>0</v>
      </c>
      <c r="L1287" s="10">
        <v>94611718</v>
      </c>
      <c r="M1287" s="8">
        <f t="shared" si="82"/>
        <v>37723.97049441786</v>
      </c>
      <c r="N1287" s="8">
        <f t="shared" si="83"/>
        <v>20807.503408840996</v>
      </c>
    </row>
    <row r="1288" spans="2:14" ht="13.5">
      <c r="B1288" s="6" t="s">
        <v>474</v>
      </c>
      <c r="C1288" s="6">
        <v>10</v>
      </c>
      <c r="D1288" s="6" t="s">
        <v>484</v>
      </c>
      <c r="E1288" s="9">
        <v>1086</v>
      </c>
      <c r="F1288" s="9">
        <v>1819</v>
      </c>
      <c r="G1288" s="10">
        <v>30657972</v>
      </c>
      <c r="H1288" s="10">
        <v>1177000</v>
      </c>
      <c r="I1288" s="8">
        <f t="shared" si="80"/>
        <v>1083.793738489871</v>
      </c>
      <c r="J1288" s="8">
        <f t="shared" si="81"/>
        <v>647.0588235294117</v>
      </c>
      <c r="K1288" s="10">
        <v>0</v>
      </c>
      <c r="L1288" s="10">
        <v>205156305</v>
      </c>
      <c r="M1288" s="8">
        <f t="shared" si="82"/>
        <v>188910.0414364641</v>
      </c>
      <c r="N1288" s="8">
        <f t="shared" si="83"/>
        <v>112785.21440351842</v>
      </c>
    </row>
    <row r="1289" spans="2:14" ht="13.5">
      <c r="B1289" s="6" t="s">
        <v>474</v>
      </c>
      <c r="C1289" s="6">
        <v>11</v>
      </c>
      <c r="D1289" s="6" t="s">
        <v>483</v>
      </c>
      <c r="E1289" s="9">
        <v>2589</v>
      </c>
      <c r="F1289" s="9">
        <v>5037</v>
      </c>
      <c r="G1289" s="10">
        <v>608994</v>
      </c>
      <c r="H1289" s="10">
        <v>23137630</v>
      </c>
      <c r="I1289" s="8">
        <f t="shared" si="80"/>
        <v>8936.89841637698</v>
      </c>
      <c r="J1289" s="8">
        <f t="shared" si="81"/>
        <v>4593.533849513599</v>
      </c>
      <c r="K1289" s="10">
        <v>0</v>
      </c>
      <c r="L1289" s="10">
        <v>0</v>
      </c>
      <c r="M1289" s="8">
        <f t="shared" si="82"/>
        <v>0</v>
      </c>
      <c r="N1289" s="8">
        <f t="shared" si="83"/>
        <v>0</v>
      </c>
    </row>
    <row r="1290" spans="2:14" ht="13.5">
      <c r="B1290" s="6" t="s">
        <v>474</v>
      </c>
      <c r="C1290" s="6">
        <v>12</v>
      </c>
      <c r="D1290" s="6" t="s">
        <v>482</v>
      </c>
      <c r="E1290" s="9">
        <v>3035</v>
      </c>
      <c r="F1290" s="9">
        <v>5760</v>
      </c>
      <c r="G1290" s="10">
        <v>31364536</v>
      </c>
      <c r="H1290" s="10">
        <v>76718476</v>
      </c>
      <c r="I1290" s="8">
        <f t="shared" si="80"/>
        <v>25277.916309719934</v>
      </c>
      <c r="J1290" s="8">
        <f t="shared" si="81"/>
        <v>13319.179861111112</v>
      </c>
      <c r="K1290" s="10">
        <v>0</v>
      </c>
      <c r="L1290" s="10">
        <v>81435430</v>
      </c>
      <c r="M1290" s="8">
        <f t="shared" si="82"/>
        <v>26832.102141680396</v>
      </c>
      <c r="N1290" s="8">
        <f t="shared" si="83"/>
        <v>14138.095486111111</v>
      </c>
    </row>
    <row r="1291" spans="2:14" ht="13.5">
      <c r="B1291" s="6" t="s">
        <v>474</v>
      </c>
      <c r="C1291" s="6">
        <v>13</v>
      </c>
      <c r="D1291" s="6" t="s">
        <v>481</v>
      </c>
      <c r="E1291" s="9">
        <v>1709</v>
      </c>
      <c r="F1291" s="9">
        <v>2980</v>
      </c>
      <c r="G1291" s="10">
        <v>4981206</v>
      </c>
      <c r="H1291" s="10">
        <v>0</v>
      </c>
      <c r="I1291" s="8">
        <f t="shared" si="80"/>
        <v>0</v>
      </c>
      <c r="J1291" s="8">
        <f t="shared" si="81"/>
        <v>0</v>
      </c>
      <c r="K1291" s="10">
        <v>0</v>
      </c>
      <c r="L1291" s="10">
        <v>153406391</v>
      </c>
      <c r="M1291" s="8">
        <f t="shared" si="82"/>
        <v>89763.83323581041</v>
      </c>
      <c r="N1291" s="8">
        <f t="shared" si="83"/>
        <v>51478.654697986574</v>
      </c>
    </row>
    <row r="1292" spans="2:14" ht="13.5">
      <c r="B1292" s="6" t="s">
        <v>474</v>
      </c>
      <c r="C1292" s="6">
        <v>14</v>
      </c>
      <c r="D1292" s="6" t="s">
        <v>480</v>
      </c>
      <c r="E1292" s="9">
        <v>1691</v>
      </c>
      <c r="F1292" s="9">
        <v>3055</v>
      </c>
      <c r="G1292" s="10">
        <v>71876696</v>
      </c>
      <c r="H1292" s="10">
        <v>0</v>
      </c>
      <c r="I1292" s="8">
        <f t="shared" si="80"/>
        <v>0</v>
      </c>
      <c r="J1292" s="8">
        <f t="shared" si="81"/>
        <v>0</v>
      </c>
      <c r="K1292" s="10">
        <v>0</v>
      </c>
      <c r="L1292" s="10">
        <v>162059269</v>
      </c>
      <c r="M1292" s="8">
        <f t="shared" si="82"/>
        <v>95836.35068007096</v>
      </c>
      <c r="N1292" s="8">
        <f t="shared" si="83"/>
        <v>53047.22389525368</v>
      </c>
    </row>
    <row r="1293" spans="2:14" ht="13.5">
      <c r="B1293" s="6" t="s">
        <v>474</v>
      </c>
      <c r="C1293" s="6">
        <v>15</v>
      </c>
      <c r="D1293" s="6" t="s">
        <v>479</v>
      </c>
      <c r="E1293" s="9">
        <v>460</v>
      </c>
      <c r="F1293" s="9">
        <v>833</v>
      </c>
      <c r="G1293" s="10">
        <v>4135954</v>
      </c>
      <c r="H1293" s="10">
        <v>33100000</v>
      </c>
      <c r="I1293" s="8">
        <f t="shared" si="80"/>
        <v>71956.52173913043</v>
      </c>
      <c r="J1293" s="8">
        <f t="shared" si="81"/>
        <v>39735.8943577431</v>
      </c>
      <c r="K1293" s="10">
        <v>0</v>
      </c>
      <c r="L1293" s="10">
        <v>11591000</v>
      </c>
      <c r="M1293" s="8">
        <f t="shared" si="82"/>
        <v>25197.82608695652</v>
      </c>
      <c r="N1293" s="8">
        <f t="shared" si="83"/>
        <v>13914.765906362545</v>
      </c>
    </row>
    <row r="1294" spans="2:14" ht="13.5">
      <c r="B1294" s="6" t="s">
        <v>474</v>
      </c>
      <c r="C1294" s="6">
        <v>16</v>
      </c>
      <c r="D1294" s="6" t="s">
        <v>478</v>
      </c>
      <c r="E1294" s="9">
        <v>2906</v>
      </c>
      <c r="F1294" s="9">
        <v>5557</v>
      </c>
      <c r="G1294" s="10">
        <v>47925755</v>
      </c>
      <c r="H1294" s="10">
        <v>0</v>
      </c>
      <c r="I1294" s="8">
        <f t="shared" si="80"/>
        <v>0</v>
      </c>
      <c r="J1294" s="8">
        <f t="shared" si="81"/>
        <v>0</v>
      </c>
      <c r="K1294" s="10">
        <v>0</v>
      </c>
      <c r="L1294" s="10">
        <v>386058987</v>
      </c>
      <c r="M1294" s="8">
        <f t="shared" si="82"/>
        <v>132848.92876806608</v>
      </c>
      <c r="N1294" s="8">
        <f t="shared" si="83"/>
        <v>69472.55479575311</v>
      </c>
    </row>
    <row r="1295" spans="2:14" ht="13.5">
      <c r="B1295" s="6" t="s">
        <v>474</v>
      </c>
      <c r="C1295" s="6">
        <v>17</v>
      </c>
      <c r="D1295" s="6" t="s">
        <v>477</v>
      </c>
      <c r="E1295" s="9">
        <v>924</v>
      </c>
      <c r="F1295" s="9">
        <v>1575</v>
      </c>
      <c r="G1295" s="10">
        <v>79596852</v>
      </c>
      <c r="H1295" s="10">
        <v>0</v>
      </c>
      <c r="I1295" s="8">
        <f t="shared" si="80"/>
        <v>0</v>
      </c>
      <c r="J1295" s="8">
        <f t="shared" si="81"/>
        <v>0</v>
      </c>
      <c r="K1295" s="10">
        <v>0</v>
      </c>
      <c r="L1295" s="10">
        <v>355415358</v>
      </c>
      <c r="M1295" s="8">
        <f t="shared" si="82"/>
        <v>384648.6558441558</v>
      </c>
      <c r="N1295" s="8">
        <f t="shared" si="83"/>
        <v>225660.54476190475</v>
      </c>
    </row>
    <row r="1296" spans="2:14" ht="13.5">
      <c r="B1296" s="6" t="s">
        <v>474</v>
      </c>
      <c r="C1296" s="6">
        <v>18</v>
      </c>
      <c r="D1296" s="6" t="s">
        <v>476</v>
      </c>
      <c r="E1296" s="9">
        <v>577</v>
      </c>
      <c r="F1296" s="9">
        <v>937</v>
      </c>
      <c r="G1296" s="10">
        <v>19673997</v>
      </c>
      <c r="H1296" s="10">
        <v>0</v>
      </c>
      <c r="I1296" s="8">
        <f t="shared" si="80"/>
        <v>0</v>
      </c>
      <c r="J1296" s="8">
        <f t="shared" si="81"/>
        <v>0</v>
      </c>
      <c r="K1296" s="10">
        <v>0</v>
      </c>
      <c r="L1296" s="10">
        <v>108743828</v>
      </c>
      <c r="M1296" s="8">
        <f t="shared" si="82"/>
        <v>188464.1733102253</v>
      </c>
      <c r="N1296" s="8">
        <f t="shared" si="83"/>
        <v>116055.31270010672</v>
      </c>
    </row>
    <row r="1297" spans="2:14" ht="13.5">
      <c r="B1297" s="6" t="s">
        <v>474</v>
      </c>
      <c r="C1297" s="6">
        <v>19</v>
      </c>
      <c r="D1297" s="6" t="s">
        <v>475</v>
      </c>
      <c r="E1297" s="9">
        <v>446</v>
      </c>
      <c r="F1297" s="9">
        <v>750</v>
      </c>
      <c r="G1297" s="10">
        <v>51690489</v>
      </c>
      <c r="H1297" s="10">
        <v>0</v>
      </c>
      <c r="I1297" s="8">
        <f t="shared" si="80"/>
        <v>0</v>
      </c>
      <c r="J1297" s="8">
        <f t="shared" si="81"/>
        <v>0</v>
      </c>
      <c r="K1297" s="10">
        <v>0</v>
      </c>
      <c r="L1297" s="10">
        <v>127600130</v>
      </c>
      <c r="M1297" s="8">
        <f t="shared" si="82"/>
        <v>286098.9461883408</v>
      </c>
      <c r="N1297" s="8">
        <f t="shared" si="83"/>
        <v>170133.50666666665</v>
      </c>
    </row>
    <row r="1298" spans="2:14" ht="13.5">
      <c r="B1298" s="12" t="s">
        <v>1750</v>
      </c>
      <c r="C1298" s="12"/>
      <c r="D1298" s="12"/>
      <c r="E1298" s="13">
        <f>SUM(E1279:E1297)</f>
        <v>88167</v>
      </c>
      <c r="F1298" s="13">
        <f>SUM(F1279:F1297)</f>
        <v>152678</v>
      </c>
      <c r="G1298" s="13">
        <f>SUM(G1279:G1297)</f>
        <v>434996807</v>
      </c>
      <c r="H1298" s="13">
        <f>SUM(H1279:H1297)</f>
        <v>838044489</v>
      </c>
      <c r="I1298" s="14">
        <f t="shared" si="80"/>
        <v>9505.194562591445</v>
      </c>
      <c r="J1298" s="14">
        <f t="shared" si="81"/>
        <v>5488.9669042036185</v>
      </c>
      <c r="K1298" s="14">
        <f>SUM(K1279:K1297)</f>
        <v>271256131</v>
      </c>
      <c r="L1298" s="14">
        <f>SUM(L1279:L1297)</f>
        <v>3038630330</v>
      </c>
      <c r="M1298" s="14">
        <f t="shared" si="82"/>
        <v>34464.485918767794</v>
      </c>
      <c r="N1298" s="14">
        <f t="shared" si="83"/>
        <v>19902.21466092037</v>
      </c>
    </row>
    <row r="1299" spans="2:14" ht="13.5">
      <c r="B1299" s="6" t="s">
        <v>453</v>
      </c>
      <c r="C1299" s="6">
        <v>1</v>
      </c>
      <c r="D1299" s="6" t="s">
        <v>473</v>
      </c>
      <c r="E1299" s="9">
        <v>25691</v>
      </c>
      <c r="F1299" s="9">
        <v>42312</v>
      </c>
      <c r="G1299" s="10">
        <v>34416232</v>
      </c>
      <c r="H1299" s="10">
        <v>74540797</v>
      </c>
      <c r="I1299" s="8">
        <f t="shared" si="80"/>
        <v>2901.4361838776226</v>
      </c>
      <c r="J1299" s="8">
        <f t="shared" si="81"/>
        <v>1761.6940111552278</v>
      </c>
      <c r="K1299" s="10">
        <v>0</v>
      </c>
      <c r="L1299" s="10">
        <v>447821046</v>
      </c>
      <c r="M1299" s="8">
        <f t="shared" si="82"/>
        <v>17431.04768206765</v>
      </c>
      <c r="N1299" s="8">
        <f t="shared" si="83"/>
        <v>10583.783465683495</v>
      </c>
    </row>
    <row r="1300" spans="2:14" ht="13.5">
      <c r="B1300" s="6" t="s">
        <v>453</v>
      </c>
      <c r="C1300" s="6">
        <v>2</v>
      </c>
      <c r="D1300" s="6" t="s">
        <v>472</v>
      </c>
      <c r="E1300" s="9">
        <v>8830</v>
      </c>
      <c r="F1300" s="9">
        <v>13716</v>
      </c>
      <c r="G1300" s="10">
        <v>2462543</v>
      </c>
      <c r="H1300" s="10">
        <v>11262540</v>
      </c>
      <c r="I1300" s="8">
        <f t="shared" si="80"/>
        <v>1275.4858437146092</v>
      </c>
      <c r="J1300" s="8">
        <f t="shared" si="81"/>
        <v>821.1242344706911</v>
      </c>
      <c r="K1300" s="10">
        <v>0</v>
      </c>
      <c r="L1300" s="10">
        <v>1801794046</v>
      </c>
      <c r="M1300" s="8">
        <f t="shared" si="82"/>
        <v>204053.6858437146</v>
      </c>
      <c r="N1300" s="8">
        <f t="shared" si="83"/>
        <v>131364.39530475356</v>
      </c>
    </row>
    <row r="1301" spans="2:14" ht="13.5">
      <c r="B1301" s="6" t="s">
        <v>453</v>
      </c>
      <c r="C1301" s="6">
        <v>3</v>
      </c>
      <c r="D1301" s="6" t="s">
        <v>471</v>
      </c>
      <c r="E1301" s="9">
        <v>18937</v>
      </c>
      <c r="F1301" s="9">
        <v>33316</v>
      </c>
      <c r="G1301" s="10">
        <v>706812562</v>
      </c>
      <c r="H1301" s="10">
        <v>22997106</v>
      </c>
      <c r="I1301" s="8">
        <f t="shared" si="80"/>
        <v>1214.4006970481068</v>
      </c>
      <c r="J1301" s="8">
        <f t="shared" si="81"/>
        <v>690.2721215031817</v>
      </c>
      <c r="K1301" s="10">
        <v>0</v>
      </c>
      <c r="L1301" s="10">
        <v>112757833</v>
      </c>
      <c r="M1301" s="8">
        <f t="shared" si="82"/>
        <v>5954.366214289486</v>
      </c>
      <c r="N1301" s="8">
        <f t="shared" si="83"/>
        <v>3384.4949273622283</v>
      </c>
    </row>
    <row r="1302" spans="2:14" ht="13.5">
      <c r="B1302" s="6" t="s">
        <v>453</v>
      </c>
      <c r="C1302" s="6">
        <v>4</v>
      </c>
      <c r="D1302" s="6" t="s">
        <v>470</v>
      </c>
      <c r="E1302" s="9">
        <v>7975</v>
      </c>
      <c r="F1302" s="9">
        <v>13040</v>
      </c>
      <c r="G1302" s="10">
        <v>31746953</v>
      </c>
      <c r="H1302" s="10">
        <v>8651700</v>
      </c>
      <c r="I1302" s="8">
        <f t="shared" si="80"/>
        <v>1084.8526645768025</v>
      </c>
      <c r="J1302" s="8">
        <f t="shared" si="81"/>
        <v>663.4739263803681</v>
      </c>
      <c r="K1302" s="10">
        <v>0</v>
      </c>
      <c r="L1302" s="10">
        <v>633744041</v>
      </c>
      <c r="M1302" s="8">
        <f t="shared" si="82"/>
        <v>79466.33742946708</v>
      </c>
      <c r="N1302" s="8">
        <f t="shared" si="83"/>
        <v>48600.00314417178</v>
      </c>
    </row>
    <row r="1303" spans="2:14" ht="13.5">
      <c r="B1303" s="6" t="s">
        <v>453</v>
      </c>
      <c r="C1303" s="6">
        <v>5</v>
      </c>
      <c r="D1303" s="6" t="s">
        <v>469</v>
      </c>
      <c r="E1303" s="9">
        <v>5904</v>
      </c>
      <c r="F1303" s="9">
        <v>9704</v>
      </c>
      <c r="G1303" s="10">
        <v>110154351</v>
      </c>
      <c r="H1303" s="10">
        <v>8175811</v>
      </c>
      <c r="I1303" s="8">
        <f t="shared" si="80"/>
        <v>1384.7918360433605</v>
      </c>
      <c r="J1303" s="8">
        <f t="shared" si="81"/>
        <v>842.5196826051113</v>
      </c>
      <c r="K1303" s="10">
        <v>0</v>
      </c>
      <c r="L1303" s="10">
        <v>329052674</v>
      </c>
      <c r="M1303" s="8">
        <f t="shared" si="82"/>
        <v>55733.853997289974</v>
      </c>
      <c r="N1303" s="8">
        <f t="shared" si="83"/>
        <v>33908.9730008244</v>
      </c>
    </row>
    <row r="1304" spans="2:14" ht="13.5">
      <c r="B1304" s="6" t="s">
        <v>453</v>
      </c>
      <c r="C1304" s="6">
        <v>6</v>
      </c>
      <c r="D1304" s="6" t="s">
        <v>468</v>
      </c>
      <c r="E1304" s="9">
        <v>5941</v>
      </c>
      <c r="F1304" s="9">
        <v>10339</v>
      </c>
      <c r="G1304" s="10">
        <v>127348527</v>
      </c>
      <c r="H1304" s="10">
        <v>4386037</v>
      </c>
      <c r="I1304" s="8">
        <f t="shared" si="80"/>
        <v>738.2657801716882</v>
      </c>
      <c r="J1304" s="8">
        <f t="shared" si="81"/>
        <v>424.22255537286003</v>
      </c>
      <c r="K1304" s="10">
        <v>0</v>
      </c>
      <c r="L1304" s="10">
        <v>196689357</v>
      </c>
      <c r="M1304" s="8">
        <f t="shared" si="82"/>
        <v>33107.112775627</v>
      </c>
      <c r="N1304" s="8">
        <f t="shared" si="83"/>
        <v>19024.021375374796</v>
      </c>
    </row>
    <row r="1305" spans="2:14" ht="13.5">
      <c r="B1305" s="6" t="s">
        <v>453</v>
      </c>
      <c r="C1305" s="6">
        <v>7</v>
      </c>
      <c r="D1305" s="6" t="s">
        <v>467</v>
      </c>
      <c r="E1305" s="9">
        <v>3908</v>
      </c>
      <c r="F1305" s="9">
        <v>6106</v>
      </c>
      <c r="G1305" s="10">
        <v>642937</v>
      </c>
      <c r="H1305" s="10">
        <v>7438167</v>
      </c>
      <c r="I1305" s="8">
        <f t="shared" si="80"/>
        <v>1903.318065506653</v>
      </c>
      <c r="J1305" s="8">
        <f t="shared" si="81"/>
        <v>1218.173435964625</v>
      </c>
      <c r="K1305" s="10">
        <v>0</v>
      </c>
      <c r="L1305" s="10">
        <v>341423212</v>
      </c>
      <c r="M1305" s="8">
        <f t="shared" si="82"/>
        <v>87365.20266120778</v>
      </c>
      <c r="N1305" s="8">
        <f t="shared" si="83"/>
        <v>55916.01899770717</v>
      </c>
    </row>
    <row r="1306" spans="2:14" ht="13.5">
      <c r="B1306" s="6" t="s">
        <v>453</v>
      </c>
      <c r="C1306" s="6">
        <v>8</v>
      </c>
      <c r="D1306" s="6" t="s">
        <v>466</v>
      </c>
      <c r="E1306" s="9">
        <v>1774</v>
      </c>
      <c r="F1306" s="9">
        <v>3129</v>
      </c>
      <c r="G1306" s="10">
        <v>2342688</v>
      </c>
      <c r="H1306" s="10">
        <v>1605171</v>
      </c>
      <c r="I1306" s="8">
        <f t="shared" si="80"/>
        <v>904.8314543404736</v>
      </c>
      <c r="J1306" s="8">
        <f t="shared" si="81"/>
        <v>512.9980824544583</v>
      </c>
      <c r="K1306" s="10">
        <v>0</v>
      </c>
      <c r="L1306" s="10">
        <v>150068080</v>
      </c>
      <c r="M1306" s="8">
        <f t="shared" si="82"/>
        <v>84593.05524239008</v>
      </c>
      <c r="N1306" s="8">
        <f t="shared" si="83"/>
        <v>47960.39629274529</v>
      </c>
    </row>
    <row r="1307" spans="2:14" ht="13.5">
      <c r="B1307" s="6" t="s">
        <v>453</v>
      </c>
      <c r="C1307" s="6">
        <v>9</v>
      </c>
      <c r="D1307" s="6" t="s">
        <v>465</v>
      </c>
      <c r="E1307" s="9">
        <v>3363</v>
      </c>
      <c r="F1307" s="9">
        <v>6285</v>
      </c>
      <c r="G1307" s="10">
        <v>51907997</v>
      </c>
      <c r="H1307" s="10">
        <v>4750289</v>
      </c>
      <c r="I1307" s="8">
        <f t="shared" si="80"/>
        <v>1412.5153137079988</v>
      </c>
      <c r="J1307" s="8">
        <f t="shared" si="81"/>
        <v>755.8136833731106</v>
      </c>
      <c r="K1307" s="10">
        <v>0</v>
      </c>
      <c r="L1307" s="10">
        <v>149389023</v>
      </c>
      <c r="M1307" s="8">
        <f t="shared" si="82"/>
        <v>44421.35682426405</v>
      </c>
      <c r="N1307" s="8">
        <f t="shared" si="83"/>
        <v>23769.136515513128</v>
      </c>
    </row>
    <row r="1308" spans="2:14" ht="13.5">
      <c r="B1308" s="6" t="s">
        <v>453</v>
      </c>
      <c r="C1308" s="6">
        <v>10</v>
      </c>
      <c r="D1308" s="6" t="s">
        <v>464</v>
      </c>
      <c r="E1308" s="9">
        <v>587</v>
      </c>
      <c r="F1308" s="9">
        <v>902</v>
      </c>
      <c r="G1308" s="10">
        <v>2065142</v>
      </c>
      <c r="H1308" s="10">
        <v>1205799</v>
      </c>
      <c r="I1308" s="8">
        <f t="shared" si="80"/>
        <v>2054.1720613287903</v>
      </c>
      <c r="J1308" s="8">
        <f t="shared" si="81"/>
        <v>1336.8059866962305</v>
      </c>
      <c r="K1308" s="10">
        <v>0</v>
      </c>
      <c r="L1308" s="10">
        <v>84960000</v>
      </c>
      <c r="M1308" s="8">
        <f t="shared" si="82"/>
        <v>144735.9454855196</v>
      </c>
      <c r="N1308" s="8">
        <f t="shared" si="83"/>
        <v>94190.68736141907</v>
      </c>
    </row>
    <row r="1309" spans="2:14" ht="13.5">
      <c r="B1309" s="6" t="s">
        <v>453</v>
      </c>
      <c r="C1309" s="6">
        <v>11</v>
      </c>
      <c r="D1309" s="6" t="s">
        <v>463</v>
      </c>
      <c r="E1309" s="9">
        <v>1449</v>
      </c>
      <c r="F1309" s="9">
        <v>2292</v>
      </c>
      <c r="G1309" s="10">
        <v>20430337</v>
      </c>
      <c r="H1309" s="10">
        <v>573296</v>
      </c>
      <c r="I1309" s="8">
        <f t="shared" si="80"/>
        <v>395.64941338854385</v>
      </c>
      <c r="J1309" s="8">
        <f t="shared" si="81"/>
        <v>250.12914485165794</v>
      </c>
      <c r="K1309" s="10">
        <v>0</v>
      </c>
      <c r="L1309" s="10">
        <v>93126182</v>
      </c>
      <c r="M1309" s="8">
        <f t="shared" si="82"/>
        <v>64269.27674258109</v>
      </c>
      <c r="N1309" s="8">
        <f t="shared" si="83"/>
        <v>40630.96945898778</v>
      </c>
    </row>
    <row r="1310" spans="2:14" ht="13.5">
      <c r="B1310" s="6" t="s">
        <v>453</v>
      </c>
      <c r="C1310" s="6">
        <v>12</v>
      </c>
      <c r="D1310" s="6" t="s">
        <v>462</v>
      </c>
      <c r="E1310" s="9">
        <v>435</v>
      </c>
      <c r="F1310" s="9">
        <v>699</v>
      </c>
      <c r="G1310" s="10">
        <v>4263168</v>
      </c>
      <c r="H1310" s="10">
        <v>305000</v>
      </c>
      <c r="I1310" s="8">
        <f t="shared" si="80"/>
        <v>701.1494252873563</v>
      </c>
      <c r="J1310" s="8">
        <f t="shared" si="81"/>
        <v>436.3376251788269</v>
      </c>
      <c r="K1310" s="10">
        <v>0</v>
      </c>
      <c r="L1310" s="10">
        <v>97917305</v>
      </c>
      <c r="M1310" s="8">
        <f t="shared" si="82"/>
        <v>225097.2528735632</v>
      </c>
      <c r="N1310" s="8">
        <f t="shared" si="83"/>
        <v>140081.98140200286</v>
      </c>
    </row>
    <row r="1311" spans="2:14" ht="13.5">
      <c r="B1311" s="6" t="s">
        <v>453</v>
      </c>
      <c r="C1311" s="6">
        <v>13</v>
      </c>
      <c r="D1311" s="6" t="s">
        <v>461</v>
      </c>
      <c r="E1311" s="9">
        <v>608</v>
      </c>
      <c r="F1311" s="9">
        <v>970</v>
      </c>
      <c r="G1311" s="10">
        <v>230632</v>
      </c>
      <c r="H1311" s="10">
        <v>459889</v>
      </c>
      <c r="I1311" s="8">
        <f t="shared" si="80"/>
        <v>756.3963815789474</v>
      </c>
      <c r="J1311" s="8">
        <f t="shared" si="81"/>
        <v>474.11237113402063</v>
      </c>
      <c r="K1311" s="10">
        <v>0</v>
      </c>
      <c r="L1311" s="10">
        <v>70604323</v>
      </c>
      <c r="M1311" s="8">
        <f t="shared" si="82"/>
        <v>116125.53125</v>
      </c>
      <c r="N1311" s="8">
        <f t="shared" si="83"/>
        <v>72787.9618556701</v>
      </c>
    </row>
    <row r="1312" spans="2:14" ht="13.5">
      <c r="B1312" s="6" t="s">
        <v>453</v>
      </c>
      <c r="C1312" s="6">
        <v>14</v>
      </c>
      <c r="D1312" s="6" t="s">
        <v>460</v>
      </c>
      <c r="E1312" s="9">
        <v>164</v>
      </c>
      <c r="F1312" s="9">
        <v>260</v>
      </c>
      <c r="G1312" s="10">
        <v>13036573</v>
      </c>
      <c r="H1312" s="10">
        <v>25790</v>
      </c>
      <c r="I1312" s="8">
        <f t="shared" si="80"/>
        <v>157.2560975609756</v>
      </c>
      <c r="J1312" s="8">
        <f t="shared" si="81"/>
        <v>99.1923076923077</v>
      </c>
      <c r="K1312" s="10">
        <v>0</v>
      </c>
      <c r="L1312" s="10">
        <v>73917031</v>
      </c>
      <c r="M1312" s="8">
        <f t="shared" si="82"/>
        <v>450713.60365853657</v>
      </c>
      <c r="N1312" s="8">
        <f t="shared" si="83"/>
        <v>284296.2730769231</v>
      </c>
    </row>
    <row r="1313" spans="2:14" ht="13.5">
      <c r="B1313" s="6" t="s">
        <v>453</v>
      </c>
      <c r="C1313" s="6">
        <v>15</v>
      </c>
      <c r="D1313" s="6" t="s">
        <v>459</v>
      </c>
      <c r="E1313" s="9">
        <v>5716</v>
      </c>
      <c r="F1313" s="9">
        <v>10054</v>
      </c>
      <c r="G1313" s="10">
        <v>41016405</v>
      </c>
      <c r="H1313" s="10">
        <v>7448000</v>
      </c>
      <c r="I1313" s="8">
        <f t="shared" si="80"/>
        <v>1303.0090972708188</v>
      </c>
      <c r="J1313" s="8">
        <f t="shared" si="81"/>
        <v>740.799681718719</v>
      </c>
      <c r="K1313" s="10">
        <v>0</v>
      </c>
      <c r="L1313" s="10">
        <v>320055227</v>
      </c>
      <c r="M1313" s="8">
        <f t="shared" si="82"/>
        <v>55992.866864940515</v>
      </c>
      <c r="N1313" s="8">
        <f t="shared" si="83"/>
        <v>31833.621145812613</v>
      </c>
    </row>
    <row r="1314" spans="2:14" ht="13.5">
      <c r="B1314" s="6" t="s">
        <v>453</v>
      </c>
      <c r="C1314" s="6">
        <v>16</v>
      </c>
      <c r="D1314" s="6" t="s">
        <v>458</v>
      </c>
      <c r="E1314" s="9">
        <v>2027</v>
      </c>
      <c r="F1314" s="9">
        <v>3606</v>
      </c>
      <c r="G1314" s="10">
        <v>1698890</v>
      </c>
      <c r="H1314" s="10">
        <v>1971717</v>
      </c>
      <c r="I1314" s="8">
        <f t="shared" si="80"/>
        <v>972.7266896891958</v>
      </c>
      <c r="J1314" s="8">
        <f t="shared" si="81"/>
        <v>546.787853577371</v>
      </c>
      <c r="K1314" s="10">
        <v>0</v>
      </c>
      <c r="L1314" s="10">
        <v>378242283</v>
      </c>
      <c r="M1314" s="8">
        <f t="shared" si="82"/>
        <v>186602.01430685743</v>
      </c>
      <c r="N1314" s="8">
        <f t="shared" si="83"/>
        <v>104892.48003327787</v>
      </c>
    </row>
    <row r="1315" spans="2:14" ht="13.5">
      <c r="B1315" s="6" t="s">
        <v>453</v>
      </c>
      <c r="C1315" s="6">
        <v>17</v>
      </c>
      <c r="D1315" s="6" t="s">
        <v>457</v>
      </c>
      <c r="E1315" s="9">
        <v>809</v>
      </c>
      <c r="F1315" s="9">
        <v>1416</v>
      </c>
      <c r="G1315" s="10">
        <v>6053488</v>
      </c>
      <c r="H1315" s="10">
        <v>0</v>
      </c>
      <c r="I1315" s="8">
        <f t="shared" si="80"/>
        <v>0</v>
      </c>
      <c r="J1315" s="8">
        <f t="shared" si="81"/>
        <v>0</v>
      </c>
      <c r="K1315" s="10">
        <v>0</v>
      </c>
      <c r="L1315" s="10">
        <v>148645202</v>
      </c>
      <c r="M1315" s="8">
        <f t="shared" si="82"/>
        <v>183739.43386897404</v>
      </c>
      <c r="N1315" s="8">
        <f t="shared" si="83"/>
        <v>104975.42514124294</v>
      </c>
    </row>
    <row r="1316" spans="2:14" ht="13.5">
      <c r="B1316" s="6" t="s">
        <v>453</v>
      </c>
      <c r="C1316" s="6">
        <v>18</v>
      </c>
      <c r="D1316" s="6" t="s">
        <v>87</v>
      </c>
      <c r="E1316" s="9">
        <v>885</v>
      </c>
      <c r="F1316" s="9">
        <v>1386</v>
      </c>
      <c r="G1316" s="10">
        <v>2609815</v>
      </c>
      <c r="H1316" s="10">
        <v>1024576</v>
      </c>
      <c r="I1316" s="8">
        <f t="shared" si="80"/>
        <v>1157.7129943502825</v>
      </c>
      <c r="J1316" s="8">
        <f t="shared" si="81"/>
        <v>739.2323232323232</v>
      </c>
      <c r="K1316" s="10">
        <v>0</v>
      </c>
      <c r="L1316" s="10">
        <v>114138750</v>
      </c>
      <c r="M1316" s="8">
        <f t="shared" si="82"/>
        <v>128970.33898305085</v>
      </c>
      <c r="N1316" s="8">
        <f t="shared" si="83"/>
        <v>82351.19047619047</v>
      </c>
    </row>
    <row r="1317" spans="2:14" ht="13.5">
      <c r="B1317" s="6" t="s">
        <v>453</v>
      </c>
      <c r="C1317" s="6">
        <v>19</v>
      </c>
      <c r="D1317" s="6" t="s">
        <v>456</v>
      </c>
      <c r="E1317" s="9">
        <v>1961</v>
      </c>
      <c r="F1317" s="9">
        <v>3167</v>
      </c>
      <c r="G1317" s="10">
        <v>15364515</v>
      </c>
      <c r="H1317" s="10">
        <v>66544978</v>
      </c>
      <c r="I1317" s="8">
        <f t="shared" si="80"/>
        <v>33934.206017338096</v>
      </c>
      <c r="J1317" s="8">
        <f t="shared" si="81"/>
        <v>21011.99179033786</v>
      </c>
      <c r="K1317" s="10">
        <v>0</v>
      </c>
      <c r="L1317" s="10">
        <v>91444660</v>
      </c>
      <c r="M1317" s="8">
        <f t="shared" si="82"/>
        <v>46631.64711881693</v>
      </c>
      <c r="N1317" s="8">
        <f t="shared" si="83"/>
        <v>28874.221660877804</v>
      </c>
    </row>
    <row r="1318" spans="2:14" ht="13.5">
      <c r="B1318" s="6" t="s">
        <v>453</v>
      </c>
      <c r="C1318" s="6">
        <v>20</v>
      </c>
      <c r="D1318" s="6" t="s">
        <v>455</v>
      </c>
      <c r="E1318" s="9">
        <v>1148</v>
      </c>
      <c r="F1318" s="9">
        <v>1882</v>
      </c>
      <c r="G1318" s="10">
        <v>3645484</v>
      </c>
      <c r="H1318" s="10">
        <v>594000</v>
      </c>
      <c r="I1318" s="8">
        <f t="shared" si="80"/>
        <v>517.4216027874564</v>
      </c>
      <c r="J1318" s="8">
        <f t="shared" si="81"/>
        <v>315.62167906482466</v>
      </c>
      <c r="K1318" s="10">
        <v>0</v>
      </c>
      <c r="L1318" s="10">
        <v>75235749</v>
      </c>
      <c r="M1318" s="8">
        <f t="shared" si="82"/>
        <v>65536.36672473868</v>
      </c>
      <c r="N1318" s="8">
        <f t="shared" si="83"/>
        <v>39976.48724760893</v>
      </c>
    </row>
    <row r="1319" spans="2:14" ht="13.5">
      <c r="B1319" s="6" t="s">
        <v>453</v>
      </c>
      <c r="C1319" s="6">
        <v>21</v>
      </c>
      <c r="D1319" s="6" t="s">
        <v>454</v>
      </c>
      <c r="E1319" s="9">
        <v>2814</v>
      </c>
      <c r="F1319" s="9">
        <v>4471</v>
      </c>
      <c r="G1319" s="10">
        <v>21127796</v>
      </c>
      <c r="H1319" s="10">
        <v>2008422</v>
      </c>
      <c r="I1319" s="8">
        <f t="shared" si="80"/>
        <v>713.7249466950959</v>
      </c>
      <c r="J1319" s="8">
        <f t="shared" si="81"/>
        <v>449.21091478416463</v>
      </c>
      <c r="K1319" s="10">
        <v>0</v>
      </c>
      <c r="L1319" s="10">
        <v>463126000</v>
      </c>
      <c r="M1319" s="8">
        <f t="shared" si="82"/>
        <v>164579.24662402275</v>
      </c>
      <c r="N1319" s="8">
        <f t="shared" si="83"/>
        <v>103584.43301274882</v>
      </c>
    </row>
    <row r="1320" spans="2:14" ht="13.5">
      <c r="B1320" s="12" t="s">
        <v>1750</v>
      </c>
      <c r="C1320" s="12"/>
      <c r="D1320" s="12"/>
      <c r="E1320" s="13">
        <f>SUM(E1299:E1319)</f>
        <v>100926</v>
      </c>
      <c r="F1320" s="13">
        <f>SUM(F1299:F1319)</f>
        <v>169052</v>
      </c>
      <c r="G1320" s="13">
        <f>SUM(G1299:G1319)</f>
        <v>1199377035</v>
      </c>
      <c r="H1320" s="13">
        <f>SUM(H1299:H1319)</f>
        <v>225969085</v>
      </c>
      <c r="I1320" s="14">
        <f t="shared" si="80"/>
        <v>2238.958098012405</v>
      </c>
      <c r="J1320" s="14">
        <f t="shared" si="81"/>
        <v>1336.6838901639733</v>
      </c>
      <c r="K1320" s="14">
        <f>SUM(K1299:K1319)</f>
        <v>0</v>
      </c>
      <c r="L1320" s="14">
        <f>SUM(L1299:L1319)</f>
        <v>6174152024</v>
      </c>
      <c r="M1320" s="14">
        <f t="shared" si="82"/>
        <v>61175.039375383945</v>
      </c>
      <c r="N1320" s="14">
        <f t="shared" si="83"/>
        <v>36522.2063270473</v>
      </c>
    </row>
    <row r="1321" spans="2:14" ht="13.5">
      <c r="B1321" s="6" t="s">
        <v>425</v>
      </c>
      <c r="C1321" s="6">
        <v>1</v>
      </c>
      <c r="D1321" s="6" t="s">
        <v>452</v>
      </c>
      <c r="E1321" s="9">
        <v>100414</v>
      </c>
      <c r="F1321" s="9">
        <v>166575</v>
      </c>
      <c r="G1321" s="10">
        <v>-1148096588</v>
      </c>
      <c r="H1321" s="10">
        <v>1800000000</v>
      </c>
      <c r="I1321" s="8">
        <f t="shared" si="80"/>
        <v>17925.787240822992</v>
      </c>
      <c r="J1321" s="8">
        <f t="shared" si="81"/>
        <v>10805.943268797839</v>
      </c>
      <c r="K1321" s="10">
        <v>2488082963</v>
      </c>
      <c r="L1321" s="10">
        <v>0</v>
      </c>
      <c r="M1321" s="8">
        <f t="shared" si="82"/>
        <v>0</v>
      </c>
      <c r="N1321" s="8">
        <f t="shared" si="83"/>
        <v>0</v>
      </c>
    </row>
    <row r="1322" spans="2:14" ht="13.5">
      <c r="B1322" s="6" t="s">
        <v>425</v>
      </c>
      <c r="C1322" s="6">
        <v>2</v>
      </c>
      <c r="D1322" s="6" t="s">
        <v>451</v>
      </c>
      <c r="E1322" s="9">
        <v>67150</v>
      </c>
      <c r="F1322" s="9">
        <v>116828</v>
      </c>
      <c r="G1322" s="10">
        <v>988350386</v>
      </c>
      <c r="H1322" s="10">
        <v>300046757</v>
      </c>
      <c r="I1322" s="8">
        <f t="shared" si="80"/>
        <v>4468.306135517498</v>
      </c>
      <c r="J1322" s="8">
        <f t="shared" si="81"/>
        <v>2568.277784435238</v>
      </c>
      <c r="K1322" s="10">
        <v>0</v>
      </c>
      <c r="L1322" s="10">
        <v>322622256</v>
      </c>
      <c r="M1322" s="8">
        <f t="shared" si="82"/>
        <v>4804.501206254654</v>
      </c>
      <c r="N1322" s="8">
        <f t="shared" si="83"/>
        <v>2761.5148423323176</v>
      </c>
    </row>
    <row r="1323" spans="2:14" ht="13.5">
      <c r="B1323" s="6" t="s">
        <v>425</v>
      </c>
      <c r="C1323" s="6">
        <v>3</v>
      </c>
      <c r="D1323" s="6" t="s">
        <v>450</v>
      </c>
      <c r="E1323" s="9">
        <v>14609</v>
      </c>
      <c r="F1323" s="9">
        <v>24420</v>
      </c>
      <c r="G1323" s="10">
        <v>168545341</v>
      </c>
      <c r="H1323" s="10">
        <v>300000000</v>
      </c>
      <c r="I1323" s="8">
        <f t="shared" si="80"/>
        <v>20535.286467246216</v>
      </c>
      <c r="J1323" s="8">
        <f t="shared" si="81"/>
        <v>12285.012285012284</v>
      </c>
      <c r="K1323" s="10">
        <v>217828576</v>
      </c>
      <c r="L1323" s="10">
        <v>21540072</v>
      </c>
      <c r="M1323" s="8">
        <f t="shared" si="82"/>
        <v>1474.4384968170307</v>
      </c>
      <c r="N1323" s="8">
        <f t="shared" si="83"/>
        <v>882.0668304668304</v>
      </c>
    </row>
    <row r="1324" spans="2:14" ht="13.5">
      <c r="B1324" s="6" t="s">
        <v>425</v>
      </c>
      <c r="C1324" s="6">
        <v>4</v>
      </c>
      <c r="D1324" s="6" t="s">
        <v>449</v>
      </c>
      <c r="E1324" s="9">
        <v>10083</v>
      </c>
      <c r="F1324" s="9">
        <v>17130</v>
      </c>
      <c r="G1324" s="10">
        <v>277290505</v>
      </c>
      <c r="H1324" s="10">
        <v>0</v>
      </c>
      <c r="I1324" s="8">
        <f t="shared" si="80"/>
        <v>0</v>
      </c>
      <c r="J1324" s="8">
        <f t="shared" si="81"/>
        <v>0</v>
      </c>
      <c r="K1324" s="10">
        <v>0</v>
      </c>
      <c r="L1324" s="10">
        <v>18047794</v>
      </c>
      <c r="M1324" s="8">
        <f t="shared" si="82"/>
        <v>1789.9230387781415</v>
      </c>
      <c r="N1324" s="8">
        <f t="shared" si="83"/>
        <v>1053.5781669585522</v>
      </c>
    </row>
    <row r="1325" spans="2:14" ht="13.5">
      <c r="B1325" s="6" t="s">
        <v>425</v>
      </c>
      <c r="C1325" s="6">
        <v>5</v>
      </c>
      <c r="D1325" s="6" t="s">
        <v>448</v>
      </c>
      <c r="E1325" s="9">
        <v>8149</v>
      </c>
      <c r="F1325" s="9">
        <v>13629</v>
      </c>
      <c r="G1325" s="10">
        <v>242751713</v>
      </c>
      <c r="H1325" s="10">
        <v>0</v>
      </c>
      <c r="I1325" s="8">
        <f t="shared" si="80"/>
        <v>0</v>
      </c>
      <c r="J1325" s="8">
        <f t="shared" si="81"/>
        <v>0</v>
      </c>
      <c r="K1325" s="10">
        <v>0</v>
      </c>
      <c r="L1325" s="10">
        <v>704407814</v>
      </c>
      <c r="M1325" s="8">
        <f t="shared" si="82"/>
        <v>86441.01288501656</v>
      </c>
      <c r="N1325" s="8">
        <f t="shared" si="83"/>
        <v>51684.48264729621</v>
      </c>
    </row>
    <row r="1326" spans="2:14" ht="13.5">
      <c r="B1326" s="6" t="s">
        <v>425</v>
      </c>
      <c r="C1326" s="6">
        <v>6</v>
      </c>
      <c r="D1326" s="6" t="s">
        <v>447</v>
      </c>
      <c r="E1326" s="9">
        <v>6282</v>
      </c>
      <c r="F1326" s="9">
        <v>10647</v>
      </c>
      <c r="G1326" s="10">
        <v>98541274</v>
      </c>
      <c r="H1326" s="10">
        <v>0</v>
      </c>
      <c r="I1326" s="8">
        <f t="shared" si="80"/>
        <v>0</v>
      </c>
      <c r="J1326" s="8">
        <f t="shared" si="81"/>
        <v>0</v>
      </c>
      <c r="K1326" s="10">
        <v>0</v>
      </c>
      <c r="L1326" s="10">
        <v>0</v>
      </c>
      <c r="M1326" s="8">
        <f t="shared" si="82"/>
        <v>0</v>
      </c>
      <c r="N1326" s="8">
        <f t="shared" si="83"/>
        <v>0</v>
      </c>
    </row>
    <row r="1327" spans="2:14" ht="13.5">
      <c r="B1327" s="6" t="s">
        <v>425</v>
      </c>
      <c r="C1327" s="6">
        <v>7</v>
      </c>
      <c r="D1327" s="6" t="s">
        <v>446</v>
      </c>
      <c r="E1327" s="9">
        <v>6142</v>
      </c>
      <c r="F1327" s="9">
        <v>10326</v>
      </c>
      <c r="G1327" s="10">
        <v>95614782</v>
      </c>
      <c r="H1327" s="10">
        <v>4753000</v>
      </c>
      <c r="I1327" s="8">
        <f t="shared" si="80"/>
        <v>773.8521654184304</v>
      </c>
      <c r="J1327" s="8">
        <f t="shared" si="81"/>
        <v>460.29440247917876</v>
      </c>
      <c r="K1327" s="10">
        <v>0</v>
      </c>
      <c r="L1327" s="10">
        <v>548875728</v>
      </c>
      <c r="M1327" s="8">
        <f t="shared" si="82"/>
        <v>89364.33213936829</v>
      </c>
      <c r="N1327" s="8">
        <f t="shared" si="83"/>
        <v>53154.72864613597</v>
      </c>
    </row>
    <row r="1328" spans="2:14" ht="13.5">
      <c r="B1328" s="6" t="s">
        <v>425</v>
      </c>
      <c r="C1328" s="6">
        <v>8</v>
      </c>
      <c r="D1328" s="6" t="s">
        <v>445</v>
      </c>
      <c r="E1328" s="9">
        <v>8895</v>
      </c>
      <c r="F1328" s="9">
        <v>15596</v>
      </c>
      <c r="G1328" s="10">
        <v>3429376</v>
      </c>
      <c r="H1328" s="10">
        <v>0</v>
      </c>
      <c r="I1328" s="8">
        <f t="shared" si="80"/>
        <v>0</v>
      </c>
      <c r="J1328" s="8">
        <f t="shared" si="81"/>
        <v>0</v>
      </c>
      <c r="K1328" s="10">
        <v>0</v>
      </c>
      <c r="L1328" s="10">
        <v>679524512</v>
      </c>
      <c r="M1328" s="8">
        <f t="shared" si="82"/>
        <v>76393.98673412029</v>
      </c>
      <c r="N1328" s="8">
        <f t="shared" si="83"/>
        <v>43570.4354962811</v>
      </c>
    </row>
    <row r="1329" spans="2:14" ht="13.5">
      <c r="B1329" s="6" t="s">
        <v>425</v>
      </c>
      <c r="C1329" s="6">
        <v>9</v>
      </c>
      <c r="D1329" s="6" t="s">
        <v>444</v>
      </c>
      <c r="E1329" s="9">
        <v>5405</v>
      </c>
      <c r="F1329" s="9">
        <v>8535</v>
      </c>
      <c r="G1329" s="10">
        <v>146069569</v>
      </c>
      <c r="H1329" s="10">
        <v>0</v>
      </c>
      <c r="I1329" s="8">
        <f t="shared" si="80"/>
        <v>0</v>
      </c>
      <c r="J1329" s="8">
        <f t="shared" si="81"/>
        <v>0</v>
      </c>
      <c r="K1329" s="10">
        <v>0</v>
      </c>
      <c r="L1329" s="10">
        <v>338344489</v>
      </c>
      <c r="M1329" s="8">
        <f t="shared" si="82"/>
        <v>62598.425346901015</v>
      </c>
      <c r="N1329" s="8">
        <f t="shared" si="83"/>
        <v>39642.00222612771</v>
      </c>
    </row>
    <row r="1330" spans="2:14" ht="13.5">
      <c r="B1330" s="6" t="s">
        <v>425</v>
      </c>
      <c r="C1330" s="6">
        <v>10</v>
      </c>
      <c r="D1330" s="6" t="s">
        <v>443</v>
      </c>
      <c r="E1330" s="9">
        <v>4898</v>
      </c>
      <c r="F1330" s="9">
        <v>7910</v>
      </c>
      <c r="G1330" s="10">
        <v>157742777</v>
      </c>
      <c r="H1330" s="10">
        <v>183005000</v>
      </c>
      <c r="I1330" s="8">
        <f t="shared" si="80"/>
        <v>37363.20947325439</v>
      </c>
      <c r="J1330" s="8">
        <f t="shared" si="81"/>
        <v>23135.90391908976</v>
      </c>
      <c r="K1330" s="10">
        <v>0</v>
      </c>
      <c r="L1330" s="10">
        <v>56972188</v>
      </c>
      <c r="M1330" s="8">
        <f t="shared" si="82"/>
        <v>11631.724785626786</v>
      </c>
      <c r="N1330" s="8">
        <f t="shared" si="83"/>
        <v>7202.552212389381</v>
      </c>
    </row>
    <row r="1331" spans="2:14" ht="13.5">
      <c r="B1331" s="6" t="s">
        <v>425</v>
      </c>
      <c r="C1331" s="6">
        <v>11</v>
      </c>
      <c r="D1331" s="6" t="s">
        <v>442</v>
      </c>
      <c r="E1331" s="9">
        <v>2444</v>
      </c>
      <c r="F1331" s="9">
        <v>4016</v>
      </c>
      <c r="G1331" s="10">
        <v>181990465</v>
      </c>
      <c r="H1331" s="10">
        <v>519000</v>
      </c>
      <c r="I1331" s="8">
        <f t="shared" si="80"/>
        <v>212.35679214402617</v>
      </c>
      <c r="J1331" s="8">
        <f t="shared" si="81"/>
        <v>129.23306772908367</v>
      </c>
      <c r="K1331" s="10">
        <v>0</v>
      </c>
      <c r="L1331" s="10">
        <v>138592818</v>
      </c>
      <c r="M1331" s="8">
        <f t="shared" si="82"/>
        <v>56707.37234042553</v>
      </c>
      <c r="N1331" s="8">
        <f t="shared" si="83"/>
        <v>34510.163844621515</v>
      </c>
    </row>
    <row r="1332" spans="2:14" ht="13.5">
      <c r="B1332" s="6" t="s">
        <v>425</v>
      </c>
      <c r="C1332" s="6">
        <v>12</v>
      </c>
      <c r="D1332" s="6" t="s">
        <v>441</v>
      </c>
      <c r="E1332" s="9">
        <v>1649</v>
      </c>
      <c r="F1332" s="9">
        <v>2980</v>
      </c>
      <c r="G1332" s="10">
        <v>64725568</v>
      </c>
      <c r="H1332" s="10">
        <v>0</v>
      </c>
      <c r="I1332" s="8">
        <f t="shared" si="80"/>
        <v>0</v>
      </c>
      <c r="J1332" s="8">
        <f t="shared" si="81"/>
        <v>0</v>
      </c>
      <c r="K1332" s="10">
        <v>0</v>
      </c>
      <c r="L1332" s="10">
        <v>46595646</v>
      </c>
      <c r="M1332" s="8">
        <f t="shared" si="82"/>
        <v>28256.910855063674</v>
      </c>
      <c r="N1332" s="8">
        <f t="shared" si="83"/>
        <v>15636.122818791946</v>
      </c>
    </row>
    <row r="1333" spans="2:14" ht="13.5">
      <c r="B1333" s="6" t="s">
        <v>425</v>
      </c>
      <c r="C1333" s="6">
        <v>13</v>
      </c>
      <c r="D1333" s="6" t="s">
        <v>440</v>
      </c>
      <c r="E1333" s="9">
        <v>1546</v>
      </c>
      <c r="F1333" s="9">
        <v>2681</v>
      </c>
      <c r="G1333" s="10">
        <v>144692881</v>
      </c>
      <c r="H1333" s="10">
        <v>0</v>
      </c>
      <c r="I1333" s="8">
        <f t="shared" si="80"/>
        <v>0</v>
      </c>
      <c r="J1333" s="8">
        <f t="shared" si="81"/>
        <v>0</v>
      </c>
      <c r="K1333" s="10">
        <v>0</v>
      </c>
      <c r="L1333" s="10">
        <v>150240359</v>
      </c>
      <c r="M1333" s="8">
        <f t="shared" si="82"/>
        <v>97180.0510996119</v>
      </c>
      <c r="N1333" s="8">
        <f t="shared" si="83"/>
        <v>56038.92540096979</v>
      </c>
    </row>
    <row r="1334" spans="2:14" ht="13.5">
      <c r="B1334" s="6" t="s">
        <v>425</v>
      </c>
      <c r="C1334" s="6">
        <v>14</v>
      </c>
      <c r="D1334" s="6" t="s">
        <v>439</v>
      </c>
      <c r="E1334" s="9">
        <v>2155</v>
      </c>
      <c r="F1334" s="9">
        <v>3763</v>
      </c>
      <c r="G1334" s="10">
        <v>111154055</v>
      </c>
      <c r="H1334" s="10">
        <v>0</v>
      </c>
      <c r="I1334" s="8">
        <f t="shared" si="80"/>
        <v>0</v>
      </c>
      <c r="J1334" s="8">
        <f t="shared" si="81"/>
        <v>0</v>
      </c>
      <c r="K1334" s="10">
        <v>0</v>
      </c>
      <c r="L1334" s="10">
        <v>315672633</v>
      </c>
      <c r="M1334" s="8">
        <f t="shared" si="82"/>
        <v>146483.8204176334</v>
      </c>
      <c r="N1334" s="8">
        <f t="shared" si="83"/>
        <v>83888.55514217379</v>
      </c>
    </row>
    <row r="1335" spans="2:14" ht="13.5">
      <c r="B1335" s="6" t="s">
        <v>425</v>
      </c>
      <c r="C1335" s="6">
        <v>15</v>
      </c>
      <c r="D1335" s="6" t="s">
        <v>438</v>
      </c>
      <c r="E1335" s="9">
        <v>167</v>
      </c>
      <c r="F1335" s="9">
        <v>296</v>
      </c>
      <c r="G1335" s="10">
        <v>23296713</v>
      </c>
      <c r="H1335" s="10">
        <v>1510000</v>
      </c>
      <c r="I1335" s="8">
        <f t="shared" si="80"/>
        <v>9041.91616766467</v>
      </c>
      <c r="J1335" s="8">
        <f t="shared" si="81"/>
        <v>5101.351351351352</v>
      </c>
      <c r="K1335" s="10">
        <v>0</v>
      </c>
      <c r="L1335" s="10">
        <v>94622132</v>
      </c>
      <c r="M1335" s="8">
        <f t="shared" si="82"/>
        <v>566599.5928143712</v>
      </c>
      <c r="N1335" s="8">
        <f t="shared" si="83"/>
        <v>319669.36486486485</v>
      </c>
    </row>
    <row r="1336" spans="2:14" ht="13.5">
      <c r="B1336" s="6" t="s">
        <v>425</v>
      </c>
      <c r="C1336" s="6">
        <v>16</v>
      </c>
      <c r="D1336" s="6" t="s">
        <v>437</v>
      </c>
      <c r="E1336" s="9">
        <v>1530</v>
      </c>
      <c r="F1336" s="9">
        <v>2657</v>
      </c>
      <c r="G1336" s="10">
        <v>72820444</v>
      </c>
      <c r="H1336" s="10">
        <v>110250</v>
      </c>
      <c r="I1336" s="8">
        <f t="shared" si="80"/>
        <v>72.05882352941177</v>
      </c>
      <c r="J1336" s="8">
        <f t="shared" si="81"/>
        <v>41.49416635302973</v>
      </c>
      <c r="K1336" s="10">
        <v>0</v>
      </c>
      <c r="L1336" s="10">
        <v>65600000</v>
      </c>
      <c r="M1336" s="8">
        <f t="shared" si="82"/>
        <v>42875.816993464054</v>
      </c>
      <c r="N1336" s="8">
        <f t="shared" si="83"/>
        <v>24689.49943545352</v>
      </c>
    </row>
    <row r="1337" spans="2:14" ht="13.5">
      <c r="B1337" s="6" t="s">
        <v>425</v>
      </c>
      <c r="C1337" s="6">
        <v>17</v>
      </c>
      <c r="D1337" s="6" t="s">
        <v>436</v>
      </c>
      <c r="E1337" s="9">
        <v>857</v>
      </c>
      <c r="F1337" s="9">
        <v>1535</v>
      </c>
      <c r="G1337" s="10">
        <v>74265712</v>
      </c>
      <c r="H1337" s="10">
        <v>0</v>
      </c>
      <c r="I1337" s="8">
        <f t="shared" si="80"/>
        <v>0</v>
      </c>
      <c r="J1337" s="8">
        <f t="shared" si="81"/>
        <v>0</v>
      </c>
      <c r="K1337" s="10">
        <v>0</v>
      </c>
      <c r="L1337" s="10">
        <v>32362353</v>
      </c>
      <c r="M1337" s="8">
        <f t="shared" si="82"/>
        <v>37762.372228704786</v>
      </c>
      <c r="N1337" s="8">
        <f t="shared" si="83"/>
        <v>21082.9661237785</v>
      </c>
    </row>
    <row r="1338" spans="2:14" ht="13.5">
      <c r="B1338" s="6" t="s">
        <v>425</v>
      </c>
      <c r="C1338" s="6">
        <v>18</v>
      </c>
      <c r="D1338" s="6" t="s">
        <v>435</v>
      </c>
      <c r="E1338" s="9">
        <v>4796</v>
      </c>
      <c r="F1338" s="9">
        <v>8112</v>
      </c>
      <c r="G1338" s="10">
        <v>21320412</v>
      </c>
      <c r="H1338" s="10">
        <v>53000</v>
      </c>
      <c r="I1338" s="8">
        <f t="shared" si="80"/>
        <v>11.050875729774813</v>
      </c>
      <c r="J1338" s="8">
        <f t="shared" si="81"/>
        <v>6.53353057199211</v>
      </c>
      <c r="K1338" s="10">
        <v>0</v>
      </c>
      <c r="L1338" s="10">
        <v>583664146</v>
      </c>
      <c r="M1338" s="8">
        <f t="shared" si="82"/>
        <v>121698.11217681401</v>
      </c>
      <c r="N1338" s="8">
        <f t="shared" si="83"/>
        <v>71950.70833333333</v>
      </c>
    </row>
    <row r="1339" spans="2:14" ht="13.5">
      <c r="B1339" s="6" t="s">
        <v>425</v>
      </c>
      <c r="C1339" s="6">
        <v>19</v>
      </c>
      <c r="D1339" s="6" t="s">
        <v>434</v>
      </c>
      <c r="E1339" s="9">
        <v>243</v>
      </c>
      <c r="F1339" s="9">
        <v>432</v>
      </c>
      <c r="G1339" s="10">
        <v>34318331</v>
      </c>
      <c r="H1339" s="10">
        <v>4075635</v>
      </c>
      <c r="I1339" s="8">
        <f t="shared" si="80"/>
        <v>16772.16049382716</v>
      </c>
      <c r="J1339" s="8">
        <f t="shared" si="81"/>
        <v>9434.340277777777</v>
      </c>
      <c r="K1339" s="10">
        <v>0</v>
      </c>
      <c r="L1339" s="10">
        <v>53500000</v>
      </c>
      <c r="M1339" s="8">
        <f t="shared" si="82"/>
        <v>220164.60905349793</v>
      </c>
      <c r="N1339" s="8">
        <f t="shared" si="83"/>
        <v>123842.5925925926</v>
      </c>
    </row>
    <row r="1340" spans="2:14" ht="13.5">
      <c r="B1340" s="6" t="s">
        <v>425</v>
      </c>
      <c r="C1340" s="6">
        <v>20</v>
      </c>
      <c r="D1340" s="6" t="s">
        <v>433</v>
      </c>
      <c r="E1340" s="9">
        <v>847</v>
      </c>
      <c r="F1340" s="9">
        <v>1374</v>
      </c>
      <c r="G1340" s="10">
        <v>18822127</v>
      </c>
      <c r="H1340" s="10">
        <v>1673804</v>
      </c>
      <c r="I1340" s="8">
        <f t="shared" si="80"/>
        <v>1976.155844155844</v>
      </c>
      <c r="J1340" s="8">
        <f t="shared" si="81"/>
        <v>1218.197962154294</v>
      </c>
      <c r="K1340" s="10">
        <v>0</v>
      </c>
      <c r="L1340" s="10">
        <v>27879811</v>
      </c>
      <c r="M1340" s="8">
        <f t="shared" si="82"/>
        <v>32915.951593860686</v>
      </c>
      <c r="N1340" s="8">
        <f t="shared" si="83"/>
        <v>20290.98326055313</v>
      </c>
    </row>
    <row r="1341" spans="2:14" ht="13.5">
      <c r="B1341" s="6" t="s">
        <v>425</v>
      </c>
      <c r="C1341" s="6">
        <v>21</v>
      </c>
      <c r="D1341" s="6" t="s">
        <v>432</v>
      </c>
      <c r="E1341" s="9">
        <v>1966</v>
      </c>
      <c r="F1341" s="9">
        <v>3245</v>
      </c>
      <c r="G1341" s="10">
        <v>6988967</v>
      </c>
      <c r="H1341" s="10">
        <v>13300000</v>
      </c>
      <c r="I1341" s="8">
        <f t="shared" si="80"/>
        <v>6765.00508646999</v>
      </c>
      <c r="J1341" s="8">
        <f t="shared" si="81"/>
        <v>4098.613251155624</v>
      </c>
      <c r="K1341" s="10">
        <v>0</v>
      </c>
      <c r="L1341" s="10">
        <v>319124946</v>
      </c>
      <c r="M1341" s="8">
        <f t="shared" si="82"/>
        <v>162321.9460834181</v>
      </c>
      <c r="N1341" s="8">
        <f t="shared" si="83"/>
        <v>98343.58890600924</v>
      </c>
    </row>
    <row r="1342" spans="2:14" ht="13.5">
      <c r="B1342" s="6" t="s">
        <v>425</v>
      </c>
      <c r="C1342" s="6">
        <v>22</v>
      </c>
      <c r="D1342" s="6" t="s">
        <v>431</v>
      </c>
      <c r="E1342" s="9">
        <v>5700</v>
      </c>
      <c r="F1342" s="9">
        <v>9990</v>
      </c>
      <c r="G1342" s="10">
        <v>135177407</v>
      </c>
      <c r="H1342" s="10">
        <v>0</v>
      </c>
      <c r="I1342" s="8">
        <f t="shared" si="80"/>
        <v>0</v>
      </c>
      <c r="J1342" s="8">
        <f t="shared" si="81"/>
        <v>0</v>
      </c>
      <c r="K1342" s="10">
        <v>0</v>
      </c>
      <c r="L1342" s="10">
        <v>231926000</v>
      </c>
      <c r="M1342" s="8">
        <f t="shared" si="82"/>
        <v>40688.771929824565</v>
      </c>
      <c r="N1342" s="8">
        <f t="shared" si="83"/>
        <v>23215.815815815815</v>
      </c>
    </row>
    <row r="1343" spans="2:14" ht="13.5">
      <c r="B1343" s="6" t="s">
        <v>425</v>
      </c>
      <c r="C1343" s="6">
        <v>23</v>
      </c>
      <c r="D1343" s="6" t="s">
        <v>430</v>
      </c>
      <c r="E1343" s="9">
        <v>6518</v>
      </c>
      <c r="F1343" s="9">
        <v>11508</v>
      </c>
      <c r="G1343" s="10">
        <v>129977307</v>
      </c>
      <c r="H1343" s="10">
        <v>0</v>
      </c>
      <c r="I1343" s="8">
        <f t="shared" si="80"/>
        <v>0</v>
      </c>
      <c r="J1343" s="8">
        <f t="shared" si="81"/>
        <v>0</v>
      </c>
      <c r="K1343" s="10">
        <v>0</v>
      </c>
      <c r="L1343" s="10">
        <v>196406388</v>
      </c>
      <c r="M1343" s="8">
        <f t="shared" si="82"/>
        <v>30132.92236882479</v>
      </c>
      <c r="N1343" s="8">
        <f t="shared" si="83"/>
        <v>17066.94369134515</v>
      </c>
    </row>
    <row r="1344" spans="2:14" ht="13.5">
      <c r="B1344" s="6" t="s">
        <v>425</v>
      </c>
      <c r="C1344" s="6">
        <v>24</v>
      </c>
      <c r="D1344" s="6" t="s">
        <v>429</v>
      </c>
      <c r="E1344" s="9">
        <v>7075</v>
      </c>
      <c r="F1344" s="9">
        <v>12225</v>
      </c>
      <c r="G1344" s="10">
        <v>260712628</v>
      </c>
      <c r="H1344" s="10">
        <v>3340045</v>
      </c>
      <c r="I1344" s="8">
        <f t="shared" si="80"/>
        <v>472.09116607773854</v>
      </c>
      <c r="J1344" s="8">
        <f t="shared" si="81"/>
        <v>273.2143149284254</v>
      </c>
      <c r="K1344" s="10">
        <v>0</v>
      </c>
      <c r="L1344" s="10">
        <v>525462767</v>
      </c>
      <c r="M1344" s="8">
        <f t="shared" si="82"/>
        <v>74270.35575971732</v>
      </c>
      <c r="N1344" s="8">
        <f t="shared" si="83"/>
        <v>42982.639427402864</v>
      </c>
    </row>
    <row r="1345" spans="2:14" ht="13.5">
      <c r="B1345" s="6" t="s">
        <v>425</v>
      </c>
      <c r="C1345" s="6">
        <v>25</v>
      </c>
      <c r="D1345" s="6" t="s">
        <v>428</v>
      </c>
      <c r="E1345" s="9">
        <v>2002</v>
      </c>
      <c r="F1345" s="9">
        <v>3317</v>
      </c>
      <c r="G1345" s="10">
        <v>34350227</v>
      </c>
      <c r="H1345" s="10">
        <v>0</v>
      </c>
      <c r="I1345" s="8">
        <f t="shared" si="80"/>
        <v>0</v>
      </c>
      <c r="J1345" s="8">
        <f t="shared" si="81"/>
        <v>0</v>
      </c>
      <c r="K1345" s="10">
        <v>0</v>
      </c>
      <c r="L1345" s="10">
        <v>294482732</v>
      </c>
      <c r="M1345" s="8">
        <f t="shared" si="82"/>
        <v>147094.27172827173</v>
      </c>
      <c r="N1345" s="8">
        <f t="shared" si="83"/>
        <v>88779.84082001809</v>
      </c>
    </row>
    <row r="1346" spans="2:14" ht="13.5">
      <c r="B1346" s="6" t="s">
        <v>425</v>
      </c>
      <c r="C1346" s="6">
        <v>26</v>
      </c>
      <c r="D1346" s="6" t="s">
        <v>427</v>
      </c>
      <c r="E1346" s="9">
        <v>2443</v>
      </c>
      <c r="F1346" s="9">
        <v>4047</v>
      </c>
      <c r="G1346" s="10">
        <v>22628013</v>
      </c>
      <c r="H1346" s="10">
        <v>0</v>
      </c>
      <c r="I1346" s="8">
        <f t="shared" si="80"/>
        <v>0</v>
      </c>
      <c r="J1346" s="8">
        <f t="shared" si="81"/>
        <v>0</v>
      </c>
      <c r="K1346" s="10">
        <v>0</v>
      </c>
      <c r="L1346" s="10">
        <v>145334860</v>
      </c>
      <c r="M1346" s="8">
        <f t="shared" si="82"/>
        <v>59490.32337290217</v>
      </c>
      <c r="N1346" s="8">
        <f t="shared" si="83"/>
        <v>35911.751914998764</v>
      </c>
    </row>
    <row r="1347" spans="2:14" ht="13.5">
      <c r="B1347" s="6" t="s">
        <v>425</v>
      </c>
      <c r="C1347" s="6">
        <v>27</v>
      </c>
      <c r="D1347" s="6" t="s">
        <v>426</v>
      </c>
      <c r="E1347" s="9">
        <v>5614</v>
      </c>
      <c r="F1347" s="9">
        <v>9912</v>
      </c>
      <c r="G1347" s="10">
        <v>345620401</v>
      </c>
      <c r="H1347" s="10">
        <v>0</v>
      </c>
      <c r="I1347" s="8">
        <f t="shared" si="80"/>
        <v>0</v>
      </c>
      <c r="J1347" s="8">
        <f t="shared" si="81"/>
        <v>0</v>
      </c>
      <c r="K1347" s="10">
        <v>0</v>
      </c>
      <c r="L1347" s="10">
        <v>188333560</v>
      </c>
      <c r="M1347" s="8">
        <f t="shared" si="82"/>
        <v>33547.12504453153</v>
      </c>
      <c r="N1347" s="8">
        <f t="shared" si="83"/>
        <v>19000.560936238904</v>
      </c>
    </row>
    <row r="1348" spans="2:14" ht="13.5">
      <c r="B1348" s="12" t="s">
        <v>1750</v>
      </c>
      <c r="C1348" s="12"/>
      <c r="D1348" s="12"/>
      <c r="E1348" s="13">
        <f>SUM(E1321:E1347)</f>
        <v>279579</v>
      </c>
      <c r="F1348" s="13">
        <f>SUM(F1321:F1347)</f>
        <v>473686</v>
      </c>
      <c r="G1348" s="13">
        <f>SUM(G1321:G1347)</f>
        <v>2713100793</v>
      </c>
      <c r="H1348" s="13">
        <f>SUM(H1321:H1347)</f>
        <v>2612386491</v>
      </c>
      <c r="I1348" s="14">
        <f t="shared" si="80"/>
        <v>9344.001126694066</v>
      </c>
      <c r="J1348" s="14">
        <f t="shared" si="81"/>
        <v>5515.017313156817</v>
      </c>
      <c r="K1348" s="14">
        <f>SUM(K1321:K1347)</f>
        <v>2705911539</v>
      </c>
      <c r="L1348" s="14">
        <f>SUM(L1321:L1347)</f>
        <v>6100136004</v>
      </c>
      <c r="M1348" s="14">
        <f t="shared" si="82"/>
        <v>21819.006448982218</v>
      </c>
      <c r="N1348" s="14">
        <f t="shared" si="83"/>
        <v>12878.016247049733</v>
      </c>
    </row>
    <row r="1349" spans="2:14" ht="13.5">
      <c r="B1349" s="6" t="s">
        <v>401</v>
      </c>
      <c r="C1349" s="6">
        <v>1</v>
      </c>
      <c r="D1349" s="6" t="s">
        <v>424</v>
      </c>
      <c r="E1349" s="9">
        <v>170199</v>
      </c>
      <c r="F1349" s="9">
        <v>286624</v>
      </c>
      <c r="G1349" s="10">
        <v>0</v>
      </c>
      <c r="H1349" s="10">
        <v>2523264158</v>
      </c>
      <c r="I1349" s="8">
        <f aca="true" t="shared" si="84" ref="I1349:I1412">H1349/E1349</f>
        <v>14825.375930528382</v>
      </c>
      <c r="J1349" s="8">
        <f aca="true" t="shared" si="85" ref="J1349:J1412">H1349/F1349</f>
        <v>8803.394544769453</v>
      </c>
      <c r="K1349" s="10">
        <v>0</v>
      </c>
      <c r="L1349" s="10">
        <v>0</v>
      </c>
      <c r="M1349" s="8">
        <f aca="true" t="shared" si="86" ref="M1349:M1412">L1349/E1349</f>
        <v>0</v>
      </c>
      <c r="N1349" s="8">
        <f aca="true" t="shared" si="87" ref="N1349:N1412">L1349/F1349</f>
        <v>0</v>
      </c>
    </row>
    <row r="1350" spans="2:14" ht="13.5">
      <c r="B1350" s="6" t="s">
        <v>401</v>
      </c>
      <c r="C1350" s="6">
        <v>2</v>
      </c>
      <c r="D1350" s="6" t="s">
        <v>423</v>
      </c>
      <c r="E1350" s="9">
        <v>35154</v>
      </c>
      <c r="F1350" s="9">
        <v>56067</v>
      </c>
      <c r="G1350" s="10">
        <v>633202175</v>
      </c>
      <c r="H1350" s="10">
        <v>6126355</v>
      </c>
      <c r="I1350" s="8">
        <f t="shared" si="84"/>
        <v>174.27191784718667</v>
      </c>
      <c r="J1350" s="8">
        <f t="shared" si="85"/>
        <v>109.26846451566875</v>
      </c>
      <c r="K1350" s="10">
        <v>0</v>
      </c>
      <c r="L1350" s="10">
        <v>1329639664</v>
      </c>
      <c r="M1350" s="8">
        <f t="shared" si="86"/>
        <v>37823.282243841386</v>
      </c>
      <c r="N1350" s="8">
        <f t="shared" si="87"/>
        <v>23715.191895410848</v>
      </c>
    </row>
    <row r="1351" spans="2:14" ht="13.5">
      <c r="B1351" s="6" t="s">
        <v>401</v>
      </c>
      <c r="C1351" s="6">
        <v>3</v>
      </c>
      <c r="D1351" s="6" t="s">
        <v>422</v>
      </c>
      <c r="E1351" s="9">
        <v>4916</v>
      </c>
      <c r="F1351" s="9">
        <v>8135</v>
      </c>
      <c r="G1351" s="10">
        <v>151703962</v>
      </c>
      <c r="H1351" s="10">
        <v>0</v>
      </c>
      <c r="I1351" s="8">
        <f t="shared" si="84"/>
        <v>0</v>
      </c>
      <c r="J1351" s="8">
        <f t="shared" si="85"/>
        <v>0</v>
      </c>
      <c r="K1351" s="10">
        <v>0</v>
      </c>
      <c r="L1351" s="10">
        <v>450195924</v>
      </c>
      <c r="M1351" s="8">
        <f t="shared" si="86"/>
        <v>91577.6899918633</v>
      </c>
      <c r="N1351" s="8">
        <f t="shared" si="87"/>
        <v>55340.61757836509</v>
      </c>
    </row>
    <row r="1352" spans="2:14" ht="13.5">
      <c r="B1352" s="6" t="s">
        <v>401</v>
      </c>
      <c r="C1352" s="6">
        <v>4</v>
      </c>
      <c r="D1352" s="6" t="s">
        <v>421</v>
      </c>
      <c r="E1352" s="9">
        <v>14734</v>
      </c>
      <c r="F1352" s="9">
        <v>24173</v>
      </c>
      <c r="G1352" s="10">
        <v>14173303</v>
      </c>
      <c r="H1352" s="10">
        <v>0</v>
      </c>
      <c r="I1352" s="8">
        <f t="shared" si="84"/>
        <v>0</v>
      </c>
      <c r="J1352" s="8">
        <f t="shared" si="85"/>
        <v>0</v>
      </c>
      <c r="K1352" s="10">
        <v>0</v>
      </c>
      <c r="L1352" s="10">
        <v>507315827</v>
      </c>
      <c r="M1352" s="8">
        <f t="shared" si="86"/>
        <v>34431.642934708834</v>
      </c>
      <c r="N1352" s="8">
        <f t="shared" si="87"/>
        <v>20986.87903859678</v>
      </c>
    </row>
    <row r="1353" spans="2:14" ht="13.5">
      <c r="B1353" s="6" t="s">
        <v>401</v>
      </c>
      <c r="C1353" s="6">
        <v>5</v>
      </c>
      <c r="D1353" s="6" t="s">
        <v>420</v>
      </c>
      <c r="E1353" s="9">
        <v>22667</v>
      </c>
      <c r="F1353" s="9">
        <v>37988</v>
      </c>
      <c r="G1353" s="10">
        <v>102747007</v>
      </c>
      <c r="H1353" s="10">
        <v>30000000</v>
      </c>
      <c r="I1353" s="8">
        <f t="shared" si="84"/>
        <v>1323.509948383112</v>
      </c>
      <c r="J1353" s="8">
        <f t="shared" si="85"/>
        <v>789.7230704432978</v>
      </c>
      <c r="K1353" s="10">
        <v>0</v>
      </c>
      <c r="L1353" s="10">
        <v>1008934603</v>
      </c>
      <c r="M1353" s="8">
        <f t="shared" si="86"/>
        <v>44511.16614461552</v>
      </c>
      <c r="N1353" s="8">
        <f t="shared" si="87"/>
        <v>26559.29775192166</v>
      </c>
    </row>
    <row r="1354" spans="2:14" ht="13.5">
      <c r="B1354" s="6" t="s">
        <v>401</v>
      </c>
      <c r="C1354" s="6">
        <v>6</v>
      </c>
      <c r="D1354" s="6" t="s">
        <v>419</v>
      </c>
      <c r="E1354" s="9">
        <v>66177</v>
      </c>
      <c r="F1354" s="9">
        <v>113945</v>
      </c>
      <c r="G1354" s="10">
        <v>1125229496</v>
      </c>
      <c r="H1354" s="10">
        <v>364312275</v>
      </c>
      <c r="I1354" s="8">
        <f t="shared" si="84"/>
        <v>5505.119225712861</v>
      </c>
      <c r="J1354" s="8">
        <f t="shared" si="85"/>
        <v>3197.2642502961953</v>
      </c>
      <c r="K1354" s="10">
        <v>0</v>
      </c>
      <c r="L1354" s="10">
        <v>1580216098</v>
      </c>
      <c r="M1354" s="8">
        <f t="shared" si="86"/>
        <v>23878.630007404387</v>
      </c>
      <c r="N1354" s="8">
        <f t="shared" si="87"/>
        <v>13868.235534687788</v>
      </c>
    </row>
    <row r="1355" spans="2:14" ht="13.5">
      <c r="B1355" s="6" t="s">
        <v>401</v>
      </c>
      <c r="C1355" s="6">
        <v>7</v>
      </c>
      <c r="D1355" s="6" t="s">
        <v>418</v>
      </c>
      <c r="E1355" s="9">
        <v>6289</v>
      </c>
      <c r="F1355" s="9">
        <v>10783</v>
      </c>
      <c r="G1355" s="10">
        <v>146474065</v>
      </c>
      <c r="H1355" s="10">
        <v>0</v>
      </c>
      <c r="I1355" s="8">
        <f t="shared" si="84"/>
        <v>0</v>
      </c>
      <c r="J1355" s="8">
        <f t="shared" si="85"/>
        <v>0</v>
      </c>
      <c r="K1355" s="10">
        <v>0</v>
      </c>
      <c r="L1355" s="10">
        <v>352192261</v>
      </c>
      <c r="M1355" s="8">
        <f t="shared" si="86"/>
        <v>56001.3135633646</v>
      </c>
      <c r="N1355" s="8">
        <f t="shared" si="87"/>
        <v>32661.80664008161</v>
      </c>
    </row>
    <row r="1356" spans="2:14" ht="13.5">
      <c r="B1356" s="6" t="s">
        <v>401</v>
      </c>
      <c r="C1356" s="6">
        <v>8</v>
      </c>
      <c r="D1356" s="6" t="s">
        <v>417</v>
      </c>
      <c r="E1356" s="9">
        <v>8097</v>
      </c>
      <c r="F1356" s="9">
        <v>13193</v>
      </c>
      <c r="G1356" s="10">
        <v>0</v>
      </c>
      <c r="H1356" s="10">
        <v>153091158</v>
      </c>
      <c r="I1356" s="8">
        <f t="shared" si="84"/>
        <v>18907.145609484993</v>
      </c>
      <c r="J1356" s="8">
        <f t="shared" si="85"/>
        <v>11603.96861972258</v>
      </c>
      <c r="K1356" s="10">
        <v>0</v>
      </c>
      <c r="L1356" s="10">
        <v>883332447</v>
      </c>
      <c r="M1356" s="8">
        <f t="shared" si="86"/>
        <v>109093.79362726936</v>
      </c>
      <c r="N1356" s="8">
        <f t="shared" si="87"/>
        <v>66954.63101644811</v>
      </c>
    </row>
    <row r="1357" spans="2:14" ht="13.5">
      <c r="B1357" s="6" t="s">
        <v>401</v>
      </c>
      <c r="C1357" s="6">
        <v>9</v>
      </c>
      <c r="D1357" s="6" t="s">
        <v>416</v>
      </c>
      <c r="E1357" s="9">
        <v>6106</v>
      </c>
      <c r="F1357" s="9">
        <v>9925</v>
      </c>
      <c r="G1357" s="10">
        <v>4143682</v>
      </c>
      <c r="H1357" s="10">
        <v>6846000</v>
      </c>
      <c r="I1357" s="8">
        <f t="shared" si="84"/>
        <v>1121.1922698984606</v>
      </c>
      <c r="J1357" s="8">
        <f t="shared" si="85"/>
        <v>689.7732997481108</v>
      </c>
      <c r="K1357" s="10">
        <v>0</v>
      </c>
      <c r="L1357" s="10">
        <v>695433348</v>
      </c>
      <c r="M1357" s="8">
        <f t="shared" si="86"/>
        <v>113893.44055027842</v>
      </c>
      <c r="N1357" s="8">
        <f t="shared" si="87"/>
        <v>70068.85118387909</v>
      </c>
    </row>
    <row r="1358" spans="2:14" ht="13.5">
      <c r="B1358" s="6" t="s">
        <v>401</v>
      </c>
      <c r="C1358" s="6">
        <v>10</v>
      </c>
      <c r="D1358" s="6" t="s">
        <v>415</v>
      </c>
      <c r="E1358" s="9">
        <v>4835</v>
      </c>
      <c r="F1358" s="9">
        <v>8182</v>
      </c>
      <c r="G1358" s="10">
        <v>20380664</v>
      </c>
      <c r="H1358" s="10">
        <v>3240219</v>
      </c>
      <c r="I1358" s="8">
        <f t="shared" si="84"/>
        <v>670.1590486039297</v>
      </c>
      <c r="J1358" s="8">
        <f t="shared" si="85"/>
        <v>396.0179662674163</v>
      </c>
      <c r="K1358" s="10">
        <v>0</v>
      </c>
      <c r="L1358" s="10">
        <v>711541218</v>
      </c>
      <c r="M1358" s="8">
        <f t="shared" si="86"/>
        <v>147164.67797311273</v>
      </c>
      <c r="N1358" s="8">
        <f t="shared" si="87"/>
        <v>86964.21632852603</v>
      </c>
    </row>
    <row r="1359" spans="2:14" ht="13.5">
      <c r="B1359" s="6" t="s">
        <v>401</v>
      </c>
      <c r="C1359" s="6">
        <v>11</v>
      </c>
      <c r="D1359" s="6" t="s">
        <v>414</v>
      </c>
      <c r="E1359" s="9">
        <v>7113</v>
      </c>
      <c r="F1359" s="9">
        <v>12264</v>
      </c>
      <c r="G1359" s="10">
        <v>111169</v>
      </c>
      <c r="H1359" s="10">
        <v>72670000</v>
      </c>
      <c r="I1359" s="8">
        <f t="shared" si="84"/>
        <v>10216.504990861802</v>
      </c>
      <c r="J1359" s="8">
        <f t="shared" si="85"/>
        <v>5925.472928897587</v>
      </c>
      <c r="K1359" s="10">
        <v>0</v>
      </c>
      <c r="L1359" s="10">
        <v>0</v>
      </c>
      <c r="M1359" s="8">
        <f t="shared" si="86"/>
        <v>0</v>
      </c>
      <c r="N1359" s="8">
        <f t="shared" si="87"/>
        <v>0</v>
      </c>
    </row>
    <row r="1360" spans="2:14" ht="13.5">
      <c r="B1360" s="6" t="s">
        <v>401</v>
      </c>
      <c r="C1360" s="6">
        <v>12</v>
      </c>
      <c r="D1360" s="6" t="s">
        <v>413</v>
      </c>
      <c r="E1360" s="9">
        <v>3909</v>
      </c>
      <c r="F1360" s="9">
        <v>6765</v>
      </c>
      <c r="G1360" s="10">
        <v>6975392</v>
      </c>
      <c r="H1360" s="10">
        <v>39627236</v>
      </c>
      <c r="I1360" s="8">
        <f t="shared" si="84"/>
        <v>10137.435661294448</v>
      </c>
      <c r="J1360" s="8">
        <f t="shared" si="85"/>
        <v>5857.684552845529</v>
      </c>
      <c r="K1360" s="10">
        <v>0</v>
      </c>
      <c r="L1360" s="10">
        <v>1200000</v>
      </c>
      <c r="M1360" s="8">
        <f t="shared" si="86"/>
        <v>306.98388334612434</v>
      </c>
      <c r="N1360" s="8">
        <f t="shared" si="87"/>
        <v>177.38359201773835</v>
      </c>
    </row>
    <row r="1361" spans="2:14" ht="13.5">
      <c r="B1361" s="6" t="s">
        <v>401</v>
      </c>
      <c r="C1361" s="6">
        <v>13</v>
      </c>
      <c r="D1361" s="6" t="s">
        <v>412</v>
      </c>
      <c r="E1361" s="9">
        <v>4205</v>
      </c>
      <c r="F1361" s="9">
        <v>7239</v>
      </c>
      <c r="G1361" s="10">
        <v>27716221</v>
      </c>
      <c r="H1361" s="10">
        <v>24142437</v>
      </c>
      <c r="I1361" s="8">
        <f t="shared" si="84"/>
        <v>5741.364328180737</v>
      </c>
      <c r="J1361" s="8">
        <f t="shared" si="85"/>
        <v>3335.051388313303</v>
      </c>
      <c r="K1361" s="10">
        <v>0</v>
      </c>
      <c r="L1361" s="10">
        <v>106320</v>
      </c>
      <c r="M1361" s="8">
        <f t="shared" si="86"/>
        <v>25.284185493460168</v>
      </c>
      <c r="N1361" s="8">
        <f t="shared" si="87"/>
        <v>14.687111479486116</v>
      </c>
    </row>
    <row r="1362" spans="2:14" ht="13.5">
      <c r="B1362" s="6" t="s">
        <v>401</v>
      </c>
      <c r="C1362" s="6">
        <v>14</v>
      </c>
      <c r="D1362" s="6" t="s">
        <v>411</v>
      </c>
      <c r="E1362" s="9">
        <v>1947</v>
      </c>
      <c r="F1362" s="9">
        <v>3357</v>
      </c>
      <c r="G1362" s="10">
        <v>114644458</v>
      </c>
      <c r="H1362" s="10">
        <v>0</v>
      </c>
      <c r="I1362" s="8">
        <f t="shared" si="84"/>
        <v>0</v>
      </c>
      <c r="J1362" s="8">
        <f t="shared" si="85"/>
        <v>0</v>
      </c>
      <c r="K1362" s="10">
        <v>0</v>
      </c>
      <c r="L1362" s="10">
        <v>0</v>
      </c>
      <c r="M1362" s="8">
        <f t="shared" si="86"/>
        <v>0</v>
      </c>
      <c r="N1362" s="8">
        <f t="shared" si="87"/>
        <v>0</v>
      </c>
    </row>
    <row r="1363" spans="2:14" ht="13.5">
      <c r="B1363" s="6" t="s">
        <v>401</v>
      </c>
      <c r="C1363" s="6">
        <v>15</v>
      </c>
      <c r="D1363" s="6" t="s">
        <v>410</v>
      </c>
      <c r="E1363" s="9">
        <v>4995</v>
      </c>
      <c r="F1363" s="9">
        <v>8332</v>
      </c>
      <c r="G1363" s="10">
        <v>105196389</v>
      </c>
      <c r="H1363" s="10">
        <v>0</v>
      </c>
      <c r="I1363" s="8">
        <f t="shared" si="84"/>
        <v>0</v>
      </c>
      <c r="J1363" s="8">
        <f t="shared" si="85"/>
        <v>0</v>
      </c>
      <c r="K1363" s="10">
        <v>0</v>
      </c>
      <c r="L1363" s="10">
        <v>567272577</v>
      </c>
      <c r="M1363" s="8">
        <f t="shared" si="86"/>
        <v>113568.08348348348</v>
      </c>
      <c r="N1363" s="8">
        <f t="shared" si="87"/>
        <v>68083.60261641863</v>
      </c>
    </row>
    <row r="1364" spans="2:14" ht="13.5">
      <c r="B1364" s="6" t="s">
        <v>401</v>
      </c>
      <c r="C1364" s="6">
        <v>16</v>
      </c>
      <c r="D1364" s="6" t="s">
        <v>409</v>
      </c>
      <c r="E1364" s="9">
        <v>17165</v>
      </c>
      <c r="F1364" s="9">
        <v>29902</v>
      </c>
      <c r="G1364" s="10">
        <v>190173818</v>
      </c>
      <c r="H1364" s="10">
        <v>161331210</v>
      </c>
      <c r="I1364" s="8">
        <f t="shared" si="84"/>
        <v>9398.847072531315</v>
      </c>
      <c r="J1364" s="8">
        <f t="shared" si="85"/>
        <v>5395.331750384589</v>
      </c>
      <c r="K1364" s="10">
        <v>0</v>
      </c>
      <c r="L1364" s="10">
        <v>411204593</v>
      </c>
      <c r="M1364" s="8">
        <f t="shared" si="86"/>
        <v>23955.991436061755</v>
      </c>
      <c r="N1364" s="8">
        <f t="shared" si="87"/>
        <v>13751.742124272623</v>
      </c>
    </row>
    <row r="1365" spans="2:14" ht="13.5">
      <c r="B1365" s="6" t="s">
        <v>401</v>
      </c>
      <c r="C1365" s="6">
        <v>17</v>
      </c>
      <c r="D1365" s="6" t="s">
        <v>408</v>
      </c>
      <c r="E1365" s="9">
        <v>1248</v>
      </c>
      <c r="F1365" s="9">
        <v>1955</v>
      </c>
      <c r="G1365" s="10">
        <v>30144956</v>
      </c>
      <c r="H1365" s="10">
        <v>22578070</v>
      </c>
      <c r="I1365" s="8">
        <f t="shared" si="84"/>
        <v>18091.402243589742</v>
      </c>
      <c r="J1365" s="8">
        <f t="shared" si="85"/>
        <v>11548.884910485933</v>
      </c>
      <c r="K1365" s="10">
        <v>0</v>
      </c>
      <c r="L1365" s="10">
        <v>167905039</v>
      </c>
      <c r="M1365" s="8">
        <f t="shared" si="86"/>
        <v>134539.2940705128</v>
      </c>
      <c r="N1365" s="8">
        <f t="shared" si="87"/>
        <v>85884.93043478261</v>
      </c>
    </row>
    <row r="1366" spans="2:14" ht="13.5">
      <c r="B1366" s="6" t="s">
        <v>401</v>
      </c>
      <c r="C1366" s="6">
        <v>18</v>
      </c>
      <c r="D1366" s="6" t="s">
        <v>407</v>
      </c>
      <c r="E1366" s="9">
        <v>2937</v>
      </c>
      <c r="F1366" s="9">
        <v>4947</v>
      </c>
      <c r="G1366" s="10">
        <v>38961733</v>
      </c>
      <c r="H1366" s="10">
        <v>19522000</v>
      </c>
      <c r="I1366" s="8">
        <f t="shared" si="84"/>
        <v>6646.918624446715</v>
      </c>
      <c r="J1366" s="8">
        <f t="shared" si="85"/>
        <v>3946.2300384071154</v>
      </c>
      <c r="K1366" s="10">
        <v>0</v>
      </c>
      <c r="L1366" s="10">
        <v>165724322</v>
      </c>
      <c r="M1366" s="8">
        <f t="shared" si="86"/>
        <v>56426.3949608444</v>
      </c>
      <c r="N1366" s="8">
        <f t="shared" si="87"/>
        <v>33499.96401859713</v>
      </c>
    </row>
    <row r="1367" spans="2:14" ht="13.5">
      <c r="B1367" s="6" t="s">
        <v>401</v>
      </c>
      <c r="C1367" s="6">
        <v>19</v>
      </c>
      <c r="D1367" s="6" t="s">
        <v>406</v>
      </c>
      <c r="E1367" s="9">
        <v>4811</v>
      </c>
      <c r="F1367" s="9">
        <v>7755</v>
      </c>
      <c r="G1367" s="10">
        <v>301117269</v>
      </c>
      <c r="H1367" s="10">
        <v>0</v>
      </c>
      <c r="I1367" s="8">
        <f t="shared" si="84"/>
        <v>0</v>
      </c>
      <c r="J1367" s="8">
        <f t="shared" si="85"/>
        <v>0</v>
      </c>
      <c r="K1367" s="10">
        <v>0</v>
      </c>
      <c r="L1367" s="10">
        <v>641596010</v>
      </c>
      <c r="M1367" s="8">
        <f t="shared" si="86"/>
        <v>133360.2182498441</v>
      </c>
      <c r="N1367" s="8">
        <f t="shared" si="87"/>
        <v>82733.20567375887</v>
      </c>
    </row>
    <row r="1368" spans="2:14" ht="13.5">
      <c r="B1368" s="6" t="s">
        <v>401</v>
      </c>
      <c r="C1368" s="6">
        <v>20</v>
      </c>
      <c r="D1368" s="6" t="s">
        <v>405</v>
      </c>
      <c r="E1368" s="9">
        <v>22742</v>
      </c>
      <c r="F1368" s="9">
        <v>37548</v>
      </c>
      <c r="G1368" s="10">
        <v>561803</v>
      </c>
      <c r="H1368" s="10">
        <v>0</v>
      </c>
      <c r="I1368" s="8">
        <f t="shared" si="84"/>
        <v>0</v>
      </c>
      <c r="J1368" s="8">
        <f t="shared" si="85"/>
        <v>0</v>
      </c>
      <c r="K1368" s="10">
        <v>0</v>
      </c>
      <c r="L1368" s="10">
        <v>1415117039</v>
      </c>
      <c r="M1368" s="8">
        <f t="shared" si="86"/>
        <v>62224.82802743822</v>
      </c>
      <c r="N1368" s="8">
        <f t="shared" si="87"/>
        <v>37688.2134601044</v>
      </c>
    </row>
    <row r="1369" spans="2:14" ht="13.5">
      <c r="B1369" s="6" t="s">
        <v>401</v>
      </c>
      <c r="C1369" s="6">
        <v>21</v>
      </c>
      <c r="D1369" s="6" t="s">
        <v>404</v>
      </c>
      <c r="E1369" s="9">
        <v>1557</v>
      </c>
      <c r="F1369" s="9">
        <v>2468</v>
      </c>
      <c r="G1369" s="10">
        <v>86025095</v>
      </c>
      <c r="H1369" s="10">
        <v>0</v>
      </c>
      <c r="I1369" s="8">
        <f t="shared" si="84"/>
        <v>0</v>
      </c>
      <c r="J1369" s="8">
        <f t="shared" si="85"/>
        <v>0</v>
      </c>
      <c r="K1369" s="10">
        <v>0</v>
      </c>
      <c r="L1369" s="10">
        <v>272492391</v>
      </c>
      <c r="M1369" s="8">
        <f t="shared" si="86"/>
        <v>175011.1695568401</v>
      </c>
      <c r="N1369" s="8">
        <f t="shared" si="87"/>
        <v>110410.20705024312</v>
      </c>
    </row>
    <row r="1370" spans="2:14" ht="13.5">
      <c r="B1370" s="6" t="s">
        <v>401</v>
      </c>
      <c r="C1370" s="6">
        <v>22</v>
      </c>
      <c r="D1370" s="6" t="s">
        <v>403</v>
      </c>
      <c r="E1370" s="9">
        <v>2638</v>
      </c>
      <c r="F1370" s="9">
        <v>4480</v>
      </c>
      <c r="G1370" s="10">
        <v>129330874</v>
      </c>
      <c r="H1370" s="10">
        <v>0</v>
      </c>
      <c r="I1370" s="8">
        <f t="shared" si="84"/>
        <v>0</v>
      </c>
      <c r="J1370" s="8">
        <f t="shared" si="85"/>
        <v>0</v>
      </c>
      <c r="K1370" s="10">
        <v>0</v>
      </c>
      <c r="L1370" s="10">
        <v>391980240</v>
      </c>
      <c r="M1370" s="8">
        <f t="shared" si="86"/>
        <v>148589.93176648975</v>
      </c>
      <c r="N1370" s="8">
        <f t="shared" si="87"/>
        <v>87495.58928571429</v>
      </c>
    </row>
    <row r="1371" spans="2:14" ht="13.5">
      <c r="B1371" s="6" t="s">
        <v>401</v>
      </c>
      <c r="C1371" s="6">
        <v>23</v>
      </c>
      <c r="D1371" s="6" t="s">
        <v>402</v>
      </c>
      <c r="E1371" s="9">
        <v>1591</v>
      </c>
      <c r="F1371" s="9">
        <v>2672</v>
      </c>
      <c r="G1371" s="10">
        <v>49621956</v>
      </c>
      <c r="H1371" s="10">
        <v>12965000</v>
      </c>
      <c r="I1371" s="8">
        <f t="shared" si="84"/>
        <v>8148.9629164047765</v>
      </c>
      <c r="J1371" s="8">
        <f t="shared" si="85"/>
        <v>4852.170658682635</v>
      </c>
      <c r="K1371" s="10">
        <v>0</v>
      </c>
      <c r="L1371" s="10">
        <v>452055100</v>
      </c>
      <c r="M1371" s="8">
        <f t="shared" si="86"/>
        <v>284132.6838466373</v>
      </c>
      <c r="N1371" s="8">
        <f t="shared" si="87"/>
        <v>169182.29790419163</v>
      </c>
    </row>
    <row r="1372" spans="2:14" ht="13.5">
      <c r="B1372" s="12" t="s">
        <v>1750</v>
      </c>
      <c r="C1372" s="12"/>
      <c r="D1372" s="12"/>
      <c r="E1372" s="13">
        <f>SUM(E1349:E1371)</f>
        <v>416032</v>
      </c>
      <c r="F1372" s="13">
        <f>SUM(F1349:F1371)</f>
        <v>698699</v>
      </c>
      <c r="G1372" s="13">
        <f>SUM(G1349:G1371)</f>
        <v>3278635487</v>
      </c>
      <c r="H1372" s="13">
        <f>SUM(H1349:H1371)</f>
        <v>3439716118</v>
      </c>
      <c r="I1372" s="14">
        <f t="shared" si="84"/>
        <v>8267.912367317898</v>
      </c>
      <c r="J1372" s="14">
        <f t="shared" si="85"/>
        <v>4923.0299714183075</v>
      </c>
      <c r="K1372" s="14">
        <f>SUM(K1349:K1371)</f>
        <v>0</v>
      </c>
      <c r="L1372" s="14">
        <f>SUM(L1349:L1371)</f>
        <v>12005455021</v>
      </c>
      <c r="M1372" s="14">
        <f t="shared" si="86"/>
        <v>28857.04710454965</v>
      </c>
      <c r="N1372" s="14">
        <f t="shared" si="87"/>
        <v>17182.58509172047</v>
      </c>
    </row>
    <row r="1373" spans="2:14" ht="13.5">
      <c r="B1373" s="6" t="s">
        <v>381</v>
      </c>
      <c r="C1373" s="6">
        <v>1</v>
      </c>
      <c r="D1373" s="6" t="s">
        <v>400</v>
      </c>
      <c r="E1373" s="9">
        <v>45135</v>
      </c>
      <c r="F1373" s="9">
        <v>73139</v>
      </c>
      <c r="G1373" s="10">
        <v>705166638</v>
      </c>
      <c r="H1373" s="10">
        <v>303077469</v>
      </c>
      <c r="I1373" s="8">
        <f t="shared" si="84"/>
        <v>6714.910136257893</v>
      </c>
      <c r="J1373" s="8">
        <f t="shared" si="85"/>
        <v>4143.855795129822</v>
      </c>
      <c r="K1373" s="10">
        <v>0</v>
      </c>
      <c r="L1373" s="10">
        <v>207461845</v>
      </c>
      <c r="M1373" s="8">
        <f t="shared" si="86"/>
        <v>4596.473800819763</v>
      </c>
      <c r="N1373" s="8">
        <f t="shared" si="87"/>
        <v>2836.5419953786627</v>
      </c>
    </row>
    <row r="1374" spans="2:14" ht="13.5">
      <c r="B1374" s="6" t="s">
        <v>381</v>
      </c>
      <c r="C1374" s="6">
        <v>2</v>
      </c>
      <c r="D1374" s="6" t="s">
        <v>399</v>
      </c>
      <c r="E1374" s="9">
        <v>25307</v>
      </c>
      <c r="F1374" s="9">
        <v>41408</v>
      </c>
      <c r="G1374" s="10">
        <v>752205476</v>
      </c>
      <c r="H1374" s="10">
        <v>78797000</v>
      </c>
      <c r="I1374" s="8">
        <f t="shared" si="84"/>
        <v>3113.644446200656</v>
      </c>
      <c r="J1374" s="8">
        <f t="shared" si="85"/>
        <v>1902.9414605873262</v>
      </c>
      <c r="K1374" s="10">
        <v>0</v>
      </c>
      <c r="L1374" s="10">
        <v>735408032</v>
      </c>
      <c r="M1374" s="8">
        <f t="shared" si="86"/>
        <v>29059.470976409688</v>
      </c>
      <c r="N1374" s="8">
        <f t="shared" si="87"/>
        <v>17760.04714064915</v>
      </c>
    </row>
    <row r="1375" spans="2:14" ht="13.5">
      <c r="B1375" s="6" t="s">
        <v>381</v>
      </c>
      <c r="C1375" s="6">
        <v>3</v>
      </c>
      <c r="D1375" s="6" t="s">
        <v>398</v>
      </c>
      <c r="E1375" s="9">
        <v>26189</v>
      </c>
      <c r="F1375" s="9">
        <v>42669</v>
      </c>
      <c r="G1375" s="10">
        <v>104659805</v>
      </c>
      <c r="H1375" s="10">
        <v>78215000</v>
      </c>
      <c r="I1375" s="8">
        <f t="shared" si="84"/>
        <v>2986.559242430028</v>
      </c>
      <c r="J1375" s="8">
        <f t="shared" si="85"/>
        <v>1833.0638168225175</v>
      </c>
      <c r="K1375" s="10">
        <v>0</v>
      </c>
      <c r="L1375" s="10">
        <v>684422114</v>
      </c>
      <c r="M1375" s="8">
        <f t="shared" si="86"/>
        <v>26133.953721027912</v>
      </c>
      <c r="N1375" s="8">
        <f t="shared" si="87"/>
        <v>16040.266094822939</v>
      </c>
    </row>
    <row r="1376" spans="2:14" ht="13.5">
      <c r="B1376" s="6" t="s">
        <v>381</v>
      </c>
      <c r="C1376" s="6">
        <v>4</v>
      </c>
      <c r="D1376" s="6" t="s">
        <v>397</v>
      </c>
      <c r="E1376" s="9">
        <v>17660</v>
      </c>
      <c r="F1376" s="9">
        <v>28751</v>
      </c>
      <c r="G1376" s="10">
        <v>663217602</v>
      </c>
      <c r="H1376" s="10">
        <v>46453000</v>
      </c>
      <c r="I1376" s="8">
        <f t="shared" si="84"/>
        <v>2630.4077010192527</v>
      </c>
      <c r="J1376" s="8">
        <f t="shared" si="85"/>
        <v>1615.7003234670099</v>
      </c>
      <c r="K1376" s="10">
        <v>0</v>
      </c>
      <c r="L1376" s="10">
        <v>357870073</v>
      </c>
      <c r="M1376" s="8">
        <f t="shared" si="86"/>
        <v>20264.443544733862</v>
      </c>
      <c r="N1376" s="8">
        <f t="shared" si="87"/>
        <v>12447.221766199436</v>
      </c>
    </row>
    <row r="1377" spans="2:14" ht="13.5">
      <c r="B1377" s="6" t="s">
        <v>381</v>
      </c>
      <c r="C1377" s="6">
        <v>5</v>
      </c>
      <c r="D1377" s="6" t="s">
        <v>396</v>
      </c>
      <c r="E1377" s="9">
        <v>7929</v>
      </c>
      <c r="F1377" s="9">
        <v>13117</v>
      </c>
      <c r="G1377" s="10">
        <v>168860239</v>
      </c>
      <c r="H1377" s="10">
        <v>17009000</v>
      </c>
      <c r="I1377" s="8">
        <f t="shared" si="84"/>
        <v>2145.1633245049816</v>
      </c>
      <c r="J1377" s="8">
        <f t="shared" si="85"/>
        <v>1296.7141876953572</v>
      </c>
      <c r="K1377" s="10">
        <v>0</v>
      </c>
      <c r="L1377" s="10">
        <v>144913</v>
      </c>
      <c r="M1377" s="8">
        <f t="shared" si="86"/>
        <v>18.276327405725816</v>
      </c>
      <c r="N1377" s="8">
        <f t="shared" si="87"/>
        <v>11.047724327208966</v>
      </c>
    </row>
    <row r="1378" spans="2:14" ht="13.5">
      <c r="B1378" s="6" t="s">
        <v>381</v>
      </c>
      <c r="C1378" s="6">
        <v>6</v>
      </c>
      <c r="D1378" s="6" t="s">
        <v>395</v>
      </c>
      <c r="E1378" s="9">
        <v>24798</v>
      </c>
      <c r="F1378" s="9">
        <v>40766</v>
      </c>
      <c r="G1378" s="10">
        <v>307917829</v>
      </c>
      <c r="H1378" s="10">
        <v>193751031</v>
      </c>
      <c r="I1378" s="8">
        <f t="shared" si="84"/>
        <v>7813.171667069925</v>
      </c>
      <c r="J1378" s="8">
        <f t="shared" si="85"/>
        <v>4752.760413089339</v>
      </c>
      <c r="K1378" s="10">
        <v>0</v>
      </c>
      <c r="L1378" s="10">
        <v>195848769</v>
      </c>
      <c r="M1378" s="8">
        <f t="shared" si="86"/>
        <v>7897.764698766029</v>
      </c>
      <c r="N1378" s="8">
        <f t="shared" si="87"/>
        <v>4804.218441838787</v>
      </c>
    </row>
    <row r="1379" spans="2:14" ht="13.5">
      <c r="B1379" s="6" t="s">
        <v>381</v>
      </c>
      <c r="C1379" s="6">
        <v>7</v>
      </c>
      <c r="D1379" s="6" t="s">
        <v>394</v>
      </c>
      <c r="E1379" s="9">
        <v>9476</v>
      </c>
      <c r="F1379" s="9">
        <v>15335</v>
      </c>
      <c r="G1379" s="10">
        <v>97356130</v>
      </c>
      <c r="H1379" s="10">
        <v>175284000</v>
      </c>
      <c r="I1379" s="8">
        <f t="shared" si="84"/>
        <v>18497.678345293374</v>
      </c>
      <c r="J1379" s="8">
        <f t="shared" si="85"/>
        <v>11430.322791000977</v>
      </c>
      <c r="K1379" s="10">
        <v>7769704</v>
      </c>
      <c r="L1379" s="10">
        <v>0</v>
      </c>
      <c r="M1379" s="8">
        <f t="shared" si="86"/>
        <v>0</v>
      </c>
      <c r="N1379" s="8">
        <f t="shared" si="87"/>
        <v>0</v>
      </c>
    </row>
    <row r="1380" spans="2:14" ht="13.5">
      <c r="B1380" s="6" t="s">
        <v>381</v>
      </c>
      <c r="C1380" s="6">
        <v>8</v>
      </c>
      <c r="D1380" s="6" t="s">
        <v>393</v>
      </c>
      <c r="E1380" s="9">
        <v>8621</v>
      </c>
      <c r="F1380" s="9">
        <v>14679</v>
      </c>
      <c r="G1380" s="10">
        <v>125611488</v>
      </c>
      <c r="H1380" s="10">
        <v>21774605</v>
      </c>
      <c r="I1380" s="8">
        <f t="shared" si="84"/>
        <v>2525.763252522909</v>
      </c>
      <c r="J1380" s="8">
        <f t="shared" si="85"/>
        <v>1483.3847673547245</v>
      </c>
      <c r="K1380" s="10">
        <v>0</v>
      </c>
      <c r="L1380" s="10">
        <v>68275024</v>
      </c>
      <c r="M1380" s="8">
        <f t="shared" si="86"/>
        <v>7919.6176777636</v>
      </c>
      <c r="N1380" s="8">
        <f t="shared" si="87"/>
        <v>4651.204032972273</v>
      </c>
    </row>
    <row r="1381" spans="2:14" ht="13.5">
      <c r="B1381" s="6" t="s">
        <v>381</v>
      </c>
      <c r="C1381" s="6">
        <v>9</v>
      </c>
      <c r="D1381" s="6" t="s">
        <v>392</v>
      </c>
      <c r="E1381" s="9">
        <v>6045</v>
      </c>
      <c r="F1381" s="9">
        <v>9932</v>
      </c>
      <c r="G1381" s="10">
        <v>113169800</v>
      </c>
      <c r="H1381" s="10">
        <v>19147000</v>
      </c>
      <c r="I1381" s="8">
        <f t="shared" si="84"/>
        <v>3167.4110835401157</v>
      </c>
      <c r="J1381" s="8">
        <f t="shared" si="85"/>
        <v>1927.8091018928715</v>
      </c>
      <c r="K1381" s="10">
        <v>0</v>
      </c>
      <c r="L1381" s="10">
        <v>213111686</v>
      </c>
      <c r="M1381" s="8">
        <f t="shared" si="86"/>
        <v>35254.20777502068</v>
      </c>
      <c r="N1381" s="8">
        <f t="shared" si="87"/>
        <v>21457.07672170761</v>
      </c>
    </row>
    <row r="1382" spans="2:14" ht="13.5">
      <c r="B1382" s="6" t="s">
        <v>381</v>
      </c>
      <c r="C1382" s="6">
        <v>10</v>
      </c>
      <c r="D1382" s="6" t="s">
        <v>391</v>
      </c>
      <c r="E1382" s="9">
        <v>4225</v>
      </c>
      <c r="F1382" s="9">
        <v>6766</v>
      </c>
      <c r="G1382" s="10">
        <v>99818685</v>
      </c>
      <c r="H1382" s="10">
        <v>12681000</v>
      </c>
      <c r="I1382" s="8">
        <f t="shared" si="84"/>
        <v>3001.420118343195</v>
      </c>
      <c r="J1382" s="8">
        <f t="shared" si="85"/>
        <v>1874.22406148389</v>
      </c>
      <c r="K1382" s="10">
        <v>0</v>
      </c>
      <c r="L1382" s="10">
        <v>514864778</v>
      </c>
      <c r="M1382" s="8">
        <f t="shared" si="86"/>
        <v>121861.48591715976</v>
      </c>
      <c r="N1382" s="8">
        <f t="shared" si="87"/>
        <v>76095.88796925805</v>
      </c>
    </row>
    <row r="1383" spans="2:14" ht="13.5">
      <c r="B1383" s="6" t="s">
        <v>381</v>
      </c>
      <c r="C1383" s="6">
        <v>11</v>
      </c>
      <c r="D1383" s="6" t="s">
        <v>390</v>
      </c>
      <c r="E1383" s="9">
        <v>4290</v>
      </c>
      <c r="F1383" s="9">
        <v>6955</v>
      </c>
      <c r="G1383" s="10">
        <v>0</v>
      </c>
      <c r="H1383" s="10">
        <v>114939230</v>
      </c>
      <c r="I1383" s="8">
        <f t="shared" si="84"/>
        <v>26792.361305361304</v>
      </c>
      <c r="J1383" s="8">
        <f t="shared" si="85"/>
        <v>16526.12940330697</v>
      </c>
      <c r="K1383" s="10">
        <v>0</v>
      </c>
      <c r="L1383" s="10">
        <v>131961436</v>
      </c>
      <c r="M1383" s="8">
        <f t="shared" si="86"/>
        <v>30760.24149184149</v>
      </c>
      <c r="N1383" s="8">
        <f t="shared" si="87"/>
        <v>18973.606901509705</v>
      </c>
    </row>
    <row r="1384" spans="2:14" ht="13.5">
      <c r="B1384" s="6" t="s">
        <v>381</v>
      </c>
      <c r="C1384" s="6">
        <v>12</v>
      </c>
      <c r="D1384" s="6" t="s">
        <v>389</v>
      </c>
      <c r="E1384" s="9">
        <v>904</v>
      </c>
      <c r="F1384" s="9">
        <v>1571</v>
      </c>
      <c r="G1384" s="10">
        <v>26976097</v>
      </c>
      <c r="H1384" s="10">
        <v>52211416</v>
      </c>
      <c r="I1384" s="8">
        <f t="shared" si="84"/>
        <v>57755.991150442474</v>
      </c>
      <c r="J1384" s="8">
        <f t="shared" si="85"/>
        <v>33234.51050286442</v>
      </c>
      <c r="K1384" s="10">
        <v>0</v>
      </c>
      <c r="L1384" s="10">
        <v>0</v>
      </c>
      <c r="M1384" s="8">
        <f t="shared" si="86"/>
        <v>0</v>
      </c>
      <c r="N1384" s="8">
        <f t="shared" si="87"/>
        <v>0</v>
      </c>
    </row>
    <row r="1385" spans="2:14" ht="13.5">
      <c r="B1385" s="6" t="s">
        <v>381</v>
      </c>
      <c r="C1385" s="6">
        <v>13</v>
      </c>
      <c r="D1385" s="6" t="s">
        <v>388</v>
      </c>
      <c r="E1385" s="9">
        <v>789</v>
      </c>
      <c r="F1385" s="9">
        <v>1267</v>
      </c>
      <c r="G1385" s="10">
        <v>22399090</v>
      </c>
      <c r="H1385" s="10">
        <v>2490000</v>
      </c>
      <c r="I1385" s="8">
        <f t="shared" si="84"/>
        <v>3155.893536121673</v>
      </c>
      <c r="J1385" s="8">
        <f t="shared" si="85"/>
        <v>1965.2722967640095</v>
      </c>
      <c r="K1385" s="10">
        <v>0</v>
      </c>
      <c r="L1385" s="10">
        <v>55257860</v>
      </c>
      <c r="M1385" s="8">
        <f t="shared" si="86"/>
        <v>70035.31051964512</v>
      </c>
      <c r="N1385" s="8">
        <f t="shared" si="87"/>
        <v>43613.14917127072</v>
      </c>
    </row>
    <row r="1386" spans="2:14" ht="13.5">
      <c r="B1386" s="6" t="s">
        <v>381</v>
      </c>
      <c r="C1386" s="6">
        <v>14</v>
      </c>
      <c r="D1386" s="6" t="s">
        <v>387</v>
      </c>
      <c r="E1386" s="9">
        <v>2654</v>
      </c>
      <c r="F1386" s="9">
        <v>4522</v>
      </c>
      <c r="G1386" s="10">
        <v>58664219</v>
      </c>
      <c r="H1386" s="10">
        <v>6649000</v>
      </c>
      <c r="I1386" s="8">
        <f t="shared" si="84"/>
        <v>2505.275056518463</v>
      </c>
      <c r="J1386" s="8">
        <f t="shared" si="85"/>
        <v>1470.3670942061035</v>
      </c>
      <c r="K1386" s="10">
        <v>0</v>
      </c>
      <c r="L1386" s="10">
        <v>10335000</v>
      </c>
      <c r="M1386" s="8">
        <f t="shared" si="86"/>
        <v>3894.1220798794275</v>
      </c>
      <c r="N1386" s="8">
        <f t="shared" si="87"/>
        <v>2285.4931446262717</v>
      </c>
    </row>
    <row r="1387" spans="2:14" ht="13.5">
      <c r="B1387" s="6" t="s">
        <v>381</v>
      </c>
      <c r="C1387" s="6">
        <v>15</v>
      </c>
      <c r="D1387" s="6" t="s">
        <v>386</v>
      </c>
      <c r="E1387" s="9">
        <v>2079</v>
      </c>
      <c r="F1387" s="9">
        <v>3542</v>
      </c>
      <c r="G1387" s="10">
        <v>4881320</v>
      </c>
      <c r="H1387" s="10">
        <v>7814000</v>
      </c>
      <c r="I1387" s="8">
        <f t="shared" si="84"/>
        <v>3758.5377585377587</v>
      </c>
      <c r="J1387" s="8">
        <f t="shared" si="85"/>
        <v>2206.0982495765106</v>
      </c>
      <c r="K1387" s="10">
        <v>0</v>
      </c>
      <c r="L1387" s="10">
        <v>86391788</v>
      </c>
      <c r="M1387" s="8">
        <f t="shared" si="86"/>
        <v>41554.49158249158</v>
      </c>
      <c r="N1387" s="8">
        <f t="shared" si="87"/>
        <v>24390.679841897232</v>
      </c>
    </row>
    <row r="1388" spans="2:14" ht="13.5">
      <c r="B1388" s="6" t="s">
        <v>381</v>
      </c>
      <c r="C1388" s="6">
        <v>16</v>
      </c>
      <c r="D1388" s="6" t="s">
        <v>385</v>
      </c>
      <c r="E1388" s="9">
        <v>750</v>
      </c>
      <c r="F1388" s="9">
        <v>1257</v>
      </c>
      <c r="G1388" s="10">
        <v>443642</v>
      </c>
      <c r="H1388" s="10">
        <v>1769000</v>
      </c>
      <c r="I1388" s="8">
        <f t="shared" si="84"/>
        <v>2358.6666666666665</v>
      </c>
      <c r="J1388" s="8">
        <f t="shared" si="85"/>
        <v>1407.3190135242642</v>
      </c>
      <c r="K1388" s="10">
        <v>0</v>
      </c>
      <c r="L1388" s="10">
        <v>150071824</v>
      </c>
      <c r="M1388" s="8">
        <f t="shared" si="86"/>
        <v>200095.76533333334</v>
      </c>
      <c r="N1388" s="8">
        <f t="shared" si="87"/>
        <v>119388.88146380271</v>
      </c>
    </row>
    <row r="1389" spans="2:14" ht="13.5">
      <c r="B1389" s="6" t="s">
        <v>381</v>
      </c>
      <c r="C1389" s="6">
        <v>17</v>
      </c>
      <c r="D1389" s="6" t="s">
        <v>384</v>
      </c>
      <c r="E1389" s="9">
        <v>23881</v>
      </c>
      <c r="F1389" s="9">
        <v>38881</v>
      </c>
      <c r="G1389" s="10">
        <v>277105048</v>
      </c>
      <c r="H1389" s="10">
        <v>57892000</v>
      </c>
      <c r="I1389" s="8">
        <f t="shared" si="84"/>
        <v>2424.1865918512626</v>
      </c>
      <c r="J1389" s="8">
        <f t="shared" si="85"/>
        <v>1488.9534734188935</v>
      </c>
      <c r="K1389" s="10">
        <v>0</v>
      </c>
      <c r="L1389" s="10">
        <v>225916336</v>
      </c>
      <c r="M1389" s="8">
        <f t="shared" si="86"/>
        <v>9460.086931033038</v>
      </c>
      <c r="N1389" s="8">
        <f t="shared" si="87"/>
        <v>5810.455903911937</v>
      </c>
    </row>
    <row r="1390" spans="2:14" ht="13.5">
      <c r="B1390" s="6" t="s">
        <v>381</v>
      </c>
      <c r="C1390" s="6">
        <v>18</v>
      </c>
      <c r="D1390" s="6" t="s">
        <v>383</v>
      </c>
      <c r="E1390" s="9">
        <v>10218</v>
      </c>
      <c r="F1390" s="9">
        <v>17046</v>
      </c>
      <c r="G1390" s="10">
        <v>0</v>
      </c>
      <c r="H1390" s="10">
        <v>38882041</v>
      </c>
      <c r="I1390" s="8">
        <f t="shared" si="84"/>
        <v>3805.2496574672145</v>
      </c>
      <c r="J1390" s="8">
        <f t="shared" si="85"/>
        <v>2281.00674645078</v>
      </c>
      <c r="K1390" s="10">
        <v>0</v>
      </c>
      <c r="L1390" s="10">
        <v>632637504</v>
      </c>
      <c r="M1390" s="8">
        <f t="shared" si="86"/>
        <v>61914.02466236054</v>
      </c>
      <c r="N1390" s="8">
        <f t="shared" si="87"/>
        <v>37113.54593453009</v>
      </c>
    </row>
    <row r="1391" spans="2:14" ht="13.5">
      <c r="B1391" s="6" t="s">
        <v>381</v>
      </c>
      <c r="C1391" s="6">
        <v>19</v>
      </c>
      <c r="D1391" s="6" t="s">
        <v>382</v>
      </c>
      <c r="E1391" s="9">
        <v>6900</v>
      </c>
      <c r="F1391" s="9">
        <v>11473</v>
      </c>
      <c r="G1391" s="10">
        <v>147183589</v>
      </c>
      <c r="H1391" s="10">
        <v>22509000</v>
      </c>
      <c r="I1391" s="8">
        <f t="shared" si="84"/>
        <v>3262.1739130434785</v>
      </c>
      <c r="J1391" s="8">
        <f t="shared" si="85"/>
        <v>1961.9105726488276</v>
      </c>
      <c r="K1391" s="10">
        <v>0</v>
      </c>
      <c r="L1391" s="10">
        <v>286484599</v>
      </c>
      <c r="M1391" s="8">
        <f t="shared" si="86"/>
        <v>41519.50710144928</v>
      </c>
      <c r="N1391" s="8">
        <f t="shared" si="87"/>
        <v>24970.33025363898</v>
      </c>
    </row>
    <row r="1392" spans="2:14" ht="13.5">
      <c r="B1392" s="12" t="s">
        <v>1750</v>
      </c>
      <c r="C1392" s="12"/>
      <c r="D1392" s="12"/>
      <c r="E1392" s="13">
        <f>SUM(E1373:E1391)</f>
        <v>227850</v>
      </c>
      <c r="F1392" s="13">
        <f>SUM(F1373:F1391)</f>
        <v>373076</v>
      </c>
      <c r="G1392" s="13">
        <f>SUM(G1373:G1391)</f>
        <v>3675636697</v>
      </c>
      <c r="H1392" s="13">
        <f>SUM(H1373:H1391)</f>
        <v>1251344792</v>
      </c>
      <c r="I1392" s="14">
        <f t="shared" si="84"/>
        <v>5491.9674873820495</v>
      </c>
      <c r="J1392" s="14">
        <f t="shared" si="85"/>
        <v>3354.1283599052203</v>
      </c>
      <c r="K1392" s="14">
        <f>SUM(K1373:K1391)</f>
        <v>7769704</v>
      </c>
      <c r="L1392" s="14">
        <f>SUM(L1373:L1391)</f>
        <v>4556463581</v>
      </c>
      <c r="M1392" s="14">
        <f t="shared" si="86"/>
        <v>19997.645736229977</v>
      </c>
      <c r="N1392" s="14">
        <f t="shared" si="87"/>
        <v>12213.231569438934</v>
      </c>
    </row>
    <row r="1393" spans="2:14" ht="13.5">
      <c r="B1393" s="6" t="s">
        <v>356</v>
      </c>
      <c r="C1393" s="6">
        <v>1</v>
      </c>
      <c r="D1393" s="6" t="s">
        <v>380</v>
      </c>
      <c r="E1393" s="9">
        <v>35441</v>
      </c>
      <c r="F1393" s="9">
        <v>59795</v>
      </c>
      <c r="G1393" s="10">
        <v>1060240504</v>
      </c>
      <c r="H1393" s="10">
        <v>0</v>
      </c>
      <c r="I1393" s="8">
        <f t="shared" si="84"/>
        <v>0</v>
      </c>
      <c r="J1393" s="8">
        <f t="shared" si="85"/>
        <v>0</v>
      </c>
      <c r="K1393" s="10">
        <v>0</v>
      </c>
      <c r="L1393" s="10">
        <v>0</v>
      </c>
      <c r="M1393" s="8">
        <f t="shared" si="86"/>
        <v>0</v>
      </c>
      <c r="N1393" s="8">
        <f t="shared" si="87"/>
        <v>0</v>
      </c>
    </row>
    <row r="1394" spans="2:14" ht="13.5">
      <c r="B1394" s="6" t="s">
        <v>356</v>
      </c>
      <c r="C1394" s="6">
        <v>2</v>
      </c>
      <c r="D1394" s="6" t="s">
        <v>379</v>
      </c>
      <c r="E1394" s="9">
        <v>9513</v>
      </c>
      <c r="F1394" s="9">
        <v>17121</v>
      </c>
      <c r="G1394" s="10">
        <v>206719482</v>
      </c>
      <c r="H1394" s="10">
        <v>0</v>
      </c>
      <c r="I1394" s="8">
        <f t="shared" si="84"/>
        <v>0</v>
      </c>
      <c r="J1394" s="8">
        <f t="shared" si="85"/>
        <v>0</v>
      </c>
      <c r="K1394" s="10">
        <v>0</v>
      </c>
      <c r="L1394" s="10">
        <v>419892000</v>
      </c>
      <c r="M1394" s="8">
        <f t="shared" si="86"/>
        <v>44138.75748975087</v>
      </c>
      <c r="N1394" s="8">
        <f t="shared" si="87"/>
        <v>24524.969335903275</v>
      </c>
    </row>
    <row r="1395" spans="2:14" ht="13.5">
      <c r="B1395" s="6" t="s">
        <v>356</v>
      </c>
      <c r="C1395" s="6">
        <v>3</v>
      </c>
      <c r="D1395" s="6" t="s">
        <v>378</v>
      </c>
      <c r="E1395" s="9">
        <v>5826</v>
      </c>
      <c r="F1395" s="9">
        <v>10133</v>
      </c>
      <c r="G1395" s="10">
        <v>196413417</v>
      </c>
      <c r="H1395" s="10">
        <v>0</v>
      </c>
      <c r="I1395" s="8">
        <f t="shared" si="84"/>
        <v>0</v>
      </c>
      <c r="J1395" s="8">
        <f t="shared" si="85"/>
        <v>0</v>
      </c>
      <c r="K1395" s="10">
        <v>0</v>
      </c>
      <c r="L1395" s="10">
        <v>445004207</v>
      </c>
      <c r="M1395" s="8">
        <f t="shared" si="86"/>
        <v>76382.459148644</v>
      </c>
      <c r="N1395" s="8">
        <f t="shared" si="87"/>
        <v>43916.333464916606</v>
      </c>
    </row>
    <row r="1396" spans="2:14" ht="13.5">
      <c r="B1396" s="6" t="s">
        <v>356</v>
      </c>
      <c r="C1396" s="6">
        <v>4</v>
      </c>
      <c r="D1396" s="6" t="s">
        <v>377</v>
      </c>
      <c r="E1396" s="9">
        <v>10483</v>
      </c>
      <c r="F1396" s="9">
        <v>18398</v>
      </c>
      <c r="G1396" s="10">
        <v>65545665</v>
      </c>
      <c r="H1396" s="10">
        <v>3023715</v>
      </c>
      <c r="I1396" s="8">
        <f t="shared" si="84"/>
        <v>288.4398550033387</v>
      </c>
      <c r="J1396" s="8">
        <f t="shared" si="85"/>
        <v>164.35020110881618</v>
      </c>
      <c r="K1396" s="10">
        <v>0</v>
      </c>
      <c r="L1396" s="10">
        <v>736835880</v>
      </c>
      <c r="M1396" s="8">
        <f t="shared" si="86"/>
        <v>70288.64637985309</v>
      </c>
      <c r="N1396" s="8">
        <f t="shared" si="87"/>
        <v>40049.781497988915</v>
      </c>
    </row>
    <row r="1397" spans="2:14" ht="13.5">
      <c r="B1397" s="6" t="s">
        <v>356</v>
      </c>
      <c r="C1397" s="6">
        <v>5</v>
      </c>
      <c r="D1397" s="6" t="s">
        <v>376</v>
      </c>
      <c r="E1397" s="9">
        <v>874</v>
      </c>
      <c r="F1397" s="9">
        <v>1503</v>
      </c>
      <c r="G1397" s="10">
        <v>275273446</v>
      </c>
      <c r="H1397" s="10">
        <v>0</v>
      </c>
      <c r="I1397" s="8">
        <f t="shared" si="84"/>
        <v>0</v>
      </c>
      <c r="J1397" s="8">
        <f t="shared" si="85"/>
        <v>0</v>
      </c>
      <c r="K1397" s="10">
        <v>0</v>
      </c>
      <c r="L1397" s="10">
        <v>100000000</v>
      </c>
      <c r="M1397" s="8">
        <f t="shared" si="86"/>
        <v>114416.47597254005</v>
      </c>
      <c r="N1397" s="8">
        <f t="shared" si="87"/>
        <v>66533.5994677312</v>
      </c>
    </row>
    <row r="1398" spans="2:14" ht="13.5">
      <c r="B1398" s="6" t="s">
        <v>356</v>
      </c>
      <c r="C1398" s="6">
        <v>6</v>
      </c>
      <c r="D1398" s="6" t="s">
        <v>375</v>
      </c>
      <c r="E1398" s="9">
        <v>305</v>
      </c>
      <c r="F1398" s="9">
        <v>483</v>
      </c>
      <c r="G1398" s="10">
        <v>99493764</v>
      </c>
      <c r="H1398" s="10">
        <v>0</v>
      </c>
      <c r="I1398" s="8">
        <f t="shared" si="84"/>
        <v>0</v>
      </c>
      <c r="J1398" s="8">
        <f t="shared" si="85"/>
        <v>0</v>
      </c>
      <c r="K1398" s="10">
        <v>0</v>
      </c>
      <c r="L1398" s="10">
        <v>151150082</v>
      </c>
      <c r="M1398" s="8">
        <f t="shared" si="86"/>
        <v>495574.0393442623</v>
      </c>
      <c r="N1398" s="8">
        <f t="shared" si="87"/>
        <v>312940.12836438924</v>
      </c>
    </row>
    <row r="1399" spans="2:14" ht="13.5">
      <c r="B1399" s="6" t="s">
        <v>356</v>
      </c>
      <c r="C1399" s="6">
        <v>7</v>
      </c>
      <c r="D1399" s="6" t="s">
        <v>374</v>
      </c>
      <c r="E1399" s="9">
        <v>427</v>
      </c>
      <c r="F1399" s="9">
        <v>807</v>
      </c>
      <c r="G1399" s="10">
        <v>1055160</v>
      </c>
      <c r="H1399" s="10">
        <v>2118583</v>
      </c>
      <c r="I1399" s="8">
        <f t="shared" si="84"/>
        <v>4961.552693208431</v>
      </c>
      <c r="J1399" s="8">
        <f t="shared" si="85"/>
        <v>2625.257744733581</v>
      </c>
      <c r="K1399" s="10">
        <v>0</v>
      </c>
      <c r="L1399" s="10">
        <v>85927754</v>
      </c>
      <c r="M1399" s="8">
        <f t="shared" si="86"/>
        <v>201235.95784543327</v>
      </c>
      <c r="N1399" s="8">
        <f t="shared" si="87"/>
        <v>106478.00991325898</v>
      </c>
    </row>
    <row r="1400" spans="2:14" ht="13.5">
      <c r="B1400" s="6" t="s">
        <v>356</v>
      </c>
      <c r="C1400" s="6">
        <v>8</v>
      </c>
      <c r="D1400" s="6" t="s">
        <v>373</v>
      </c>
      <c r="E1400" s="9">
        <v>3571</v>
      </c>
      <c r="F1400" s="9">
        <v>6494</v>
      </c>
      <c r="G1400" s="10">
        <v>148691886</v>
      </c>
      <c r="H1400" s="10">
        <v>0</v>
      </c>
      <c r="I1400" s="8">
        <f t="shared" si="84"/>
        <v>0</v>
      </c>
      <c r="J1400" s="8">
        <f t="shared" si="85"/>
        <v>0</v>
      </c>
      <c r="K1400" s="10">
        <v>0</v>
      </c>
      <c r="L1400" s="10">
        <v>172692000</v>
      </c>
      <c r="M1400" s="8">
        <f t="shared" si="86"/>
        <v>48359.56314757771</v>
      </c>
      <c r="N1400" s="8">
        <f t="shared" si="87"/>
        <v>26592.546966430553</v>
      </c>
    </row>
    <row r="1401" spans="2:14" ht="13.5">
      <c r="B1401" s="6" t="s">
        <v>356</v>
      </c>
      <c r="C1401" s="6">
        <v>9</v>
      </c>
      <c r="D1401" s="6" t="s">
        <v>372</v>
      </c>
      <c r="E1401" s="9">
        <v>1038</v>
      </c>
      <c r="F1401" s="9">
        <v>1691</v>
      </c>
      <c r="G1401" s="10">
        <v>132069320</v>
      </c>
      <c r="H1401" s="10">
        <v>0</v>
      </c>
      <c r="I1401" s="8">
        <f t="shared" si="84"/>
        <v>0</v>
      </c>
      <c r="J1401" s="8">
        <f t="shared" si="85"/>
        <v>0</v>
      </c>
      <c r="K1401" s="10">
        <v>0</v>
      </c>
      <c r="L1401" s="10">
        <v>320738000</v>
      </c>
      <c r="M1401" s="8">
        <f t="shared" si="86"/>
        <v>308996.1464354528</v>
      </c>
      <c r="N1401" s="8">
        <f t="shared" si="87"/>
        <v>189673.5659373152</v>
      </c>
    </row>
    <row r="1402" spans="2:14" ht="13.5">
      <c r="B1402" s="6" t="s">
        <v>356</v>
      </c>
      <c r="C1402" s="6">
        <v>10</v>
      </c>
      <c r="D1402" s="6" t="s">
        <v>371</v>
      </c>
      <c r="E1402" s="9">
        <v>984</v>
      </c>
      <c r="F1402" s="9">
        <v>1669</v>
      </c>
      <c r="G1402" s="10">
        <v>86743078</v>
      </c>
      <c r="H1402" s="10">
        <v>0</v>
      </c>
      <c r="I1402" s="8">
        <f t="shared" si="84"/>
        <v>0</v>
      </c>
      <c r="J1402" s="8">
        <f t="shared" si="85"/>
        <v>0</v>
      </c>
      <c r="K1402" s="10">
        <v>0</v>
      </c>
      <c r="L1402" s="10">
        <v>43372075</v>
      </c>
      <c r="M1402" s="8">
        <f t="shared" si="86"/>
        <v>44077.311991869916</v>
      </c>
      <c r="N1402" s="8">
        <f t="shared" si="87"/>
        <v>25986.863391252245</v>
      </c>
    </row>
    <row r="1403" spans="2:14" ht="13.5">
      <c r="B1403" s="6" t="s">
        <v>356</v>
      </c>
      <c r="C1403" s="6">
        <v>11</v>
      </c>
      <c r="D1403" s="6" t="s">
        <v>370</v>
      </c>
      <c r="E1403" s="9">
        <v>2022</v>
      </c>
      <c r="F1403" s="9">
        <v>3693</v>
      </c>
      <c r="G1403" s="10">
        <v>94461541</v>
      </c>
      <c r="H1403" s="10">
        <v>0</v>
      </c>
      <c r="I1403" s="8">
        <f t="shared" si="84"/>
        <v>0</v>
      </c>
      <c r="J1403" s="8">
        <f t="shared" si="85"/>
        <v>0</v>
      </c>
      <c r="K1403" s="10">
        <v>0</v>
      </c>
      <c r="L1403" s="10">
        <v>22300000</v>
      </c>
      <c r="M1403" s="8">
        <f t="shared" si="86"/>
        <v>11028.68447082097</v>
      </c>
      <c r="N1403" s="8">
        <f t="shared" si="87"/>
        <v>6038.451123747631</v>
      </c>
    </row>
    <row r="1404" spans="2:14" ht="13.5">
      <c r="B1404" s="6" t="s">
        <v>356</v>
      </c>
      <c r="C1404" s="6">
        <v>12</v>
      </c>
      <c r="D1404" s="6" t="s">
        <v>369</v>
      </c>
      <c r="E1404" s="9">
        <v>2731</v>
      </c>
      <c r="F1404" s="9">
        <v>4707</v>
      </c>
      <c r="G1404" s="10">
        <v>52860788</v>
      </c>
      <c r="H1404" s="10">
        <v>0</v>
      </c>
      <c r="I1404" s="8">
        <f t="shared" si="84"/>
        <v>0</v>
      </c>
      <c r="J1404" s="8">
        <f t="shared" si="85"/>
        <v>0</v>
      </c>
      <c r="K1404" s="10">
        <v>0</v>
      </c>
      <c r="L1404" s="10">
        <v>180000000</v>
      </c>
      <c r="M1404" s="8">
        <f t="shared" si="86"/>
        <v>65909.9231050897</v>
      </c>
      <c r="N1404" s="8">
        <f t="shared" si="87"/>
        <v>38240.917782026765</v>
      </c>
    </row>
    <row r="1405" spans="2:14" ht="13.5">
      <c r="B1405" s="6" t="s">
        <v>356</v>
      </c>
      <c r="C1405" s="6">
        <v>13</v>
      </c>
      <c r="D1405" s="6" t="s">
        <v>368</v>
      </c>
      <c r="E1405" s="9">
        <v>4030</v>
      </c>
      <c r="F1405" s="9">
        <v>7411</v>
      </c>
      <c r="G1405" s="10">
        <v>163287294</v>
      </c>
      <c r="H1405" s="10">
        <v>15848873</v>
      </c>
      <c r="I1405" s="8">
        <f t="shared" si="84"/>
        <v>3932.722828784119</v>
      </c>
      <c r="J1405" s="8">
        <f t="shared" si="85"/>
        <v>2138.5606530832547</v>
      </c>
      <c r="K1405" s="10">
        <v>0</v>
      </c>
      <c r="L1405" s="10">
        <v>138169177</v>
      </c>
      <c r="M1405" s="8">
        <f t="shared" si="86"/>
        <v>34285.15558312655</v>
      </c>
      <c r="N1405" s="8">
        <f t="shared" si="87"/>
        <v>18643.796653622994</v>
      </c>
    </row>
    <row r="1406" spans="2:14" ht="13.5">
      <c r="B1406" s="6" t="s">
        <v>356</v>
      </c>
      <c r="C1406" s="6">
        <v>14</v>
      </c>
      <c r="D1406" s="6" t="s">
        <v>367</v>
      </c>
      <c r="E1406" s="9">
        <v>2023</v>
      </c>
      <c r="F1406" s="9">
        <v>3864</v>
      </c>
      <c r="G1406" s="10">
        <v>21444607</v>
      </c>
      <c r="H1406" s="10">
        <v>3781916</v>
      </c>
      <c r="I1406" s="8">
        <f t="shared" si="84"/>
        <v>1869.4592189817104</v>
      </c>
      <c r="J1406" s="8">
        <f t="shared" si="85"/>
        <v>978.756728778468</v>
      </c>
      <c r="K1406" s="10">
        <v>46612540</v>
      </c>
      <c r="L1406" s="10">
        <v>0</v>
      </c>
      <c r="M1406" s="8">
        <f t="shared" si="86"/>
        <v>0</v>
      </c>
      <c r="N1406" s="8">
        <f t="shared" si="87"/>
        <v>0</v>
      </c>
    </row>
    <row r="1407" spans="2:14" ht="13.5">
      <c r="B1407" s="6" t="s">
        <v>356</v>
      </c>
      <c r="C1407" s="6">
        <v>15</v>
      </c>
      <c r="D1407" s="6" t="s">
        <v>366</v>
      </c>
      <c r="E1407" s="9">
        <v>1765</v>
      </c>
      <c r="F1407" s="9">
        <v>3285</v>
      </c>
      <c r="G1407" s="10">
        <v>137309950</v>
      </c>
      <c r="H1407" s="10">
        <v>136000000</v>
      </c>
      <c r="I1407" s="8">
        <f t="shared" si="84"/>
        <v>77053.82436260623</v>
      </c>
      <c r="J1407" s="8">
        <f t="shared" si="85"/>
        <v>41400.30441400305</v>
      </c>
      <c r="K1407" s="10">
        <v>0</v>
      </c>
      <c r="L1407" s="10">
        <v>53064448</v>
      </c>
      <c r="M1407" s="8">
        <f t="shared" si="86"/>
        <v>30064.843059490086</v>
      </c>
      <c r="N1407" s="8">
        <f t="shared" si="87"/>
        <v>16153.56103500761</v>
      </c>
    </row>
    <row r="1408" spans="2:14" ht="13.5">
      <c r="B1408" s="6" t="s">
        <v>356</v>
      </c>
      <c r="C1408" s="6">
        <v>16</v>
      </c>
      <c r="D1408" s="6" t="s">
        <v>365</v>
      </c>
      <c r="E1408" s="9">
        <v>6340</v>
      </c>
      <c r="F1408" s="9">
        <v>11021</v>
      </c>
      <c r="G1408" s="10">
        <v>361068614</v>
      </c>
      <c r="H1408" s="10">
        <v>0</v>
      </c>
      <c r="I1408" s="8">
        <f t="shared" si="84"/>
        <v>0</v>
      </c>
      <c r="J1408" s="8">
        <f t="shared" si="85"/>
        <v>0</v>
      </c>
      <c r="K1408" s="10">
        <v>0</v>
      </c>
      <c r="L1408" s="10">
        <v>339995101</v>
      </c>
      <c r="M1408" s="8">
        <f t="shared" si="86"/>
        <v>53626.98753943218</v>
      </c>
      <c r="N1408" s="8">
        <f t="shared" si="87"/>
        <v>30849.750567099174</v>
      </c>
    </row>
    <row r="1409" spans="2:14" ht="13.5">
      <c r="B1409" s="6" t="s">
        <v>356</v>
      </c>
      <c r="C1409" s="6">
        <v>17</v>
      </c>
      <c r="D1409" s="6" t="s">
        <v>364</v>
      </c>
      <c r="E1409" s="9">
        <v>5642</v>
      </c>
      <c r="F1409" s="9">
        <v>10306</v>
      </c>
      <c r="G1409" s="10">
        <v>113803612</v>
      </c>
      <c r="H1409" s="10">
        <v>120000000</v>
      </c>
      <c r="I1409" s="8">
        <f t="shared" si="84"/>
        <v>21269.05352711804</v>
      </c>
      <c r="J1409" s="8">
        <f t="shared" si="85"/>
        <v>11643.702697457791</v>
      </c>
      <c r="K1409" s="10">
        <v>0</v>
      </c>
      <c r="L1409" s="10">
        <v>50725106</v>
      </c>
      <c r="M1409" s="8">
        <f t="shared" si="86"/>
        <v>8990.624955689473</v>
      </c>
      <c r="N1409" s="8">
        <f t="shared" si="87"/>
        <v>4921.900446341937</v>
      </c>
    </row>
    <row r="1410" spans="2:14" ht="13.5">
      <c r="B1410" s="6" t="s">
        <v>356</v>
      </c>
      <c r="C1410" s="6">
        <v>18</v>
      </c>
      <c r="D1410" s="6" t="s">
        <v>363</v>
      </c>
      <c r="E1410" s="9">
        <v>4490</v>
      </c>
      <c r="F1410" s="9">
        <v>7473</v>
      </c>
      <c r="G1410" s="10">
        <v>31358261</v>
      </c>
      <c r="H1410" s="10">
        <v>21379000</v>
      </c>
      <c r="I1410" s="8">
        <f t="shared" si="84"/>
        <v>4761.469933184855</v>
      </c>
      <c r="J1410" s="8">
        <f t="shared" si="85"/>
        <v>2860.8323297203265</v>
      </c>
      <c r="K1410" s="10">
        <v>0</v>
      </c>
      <c r="L1410" s="10">
        <v>607235836</v>
      </c>
      <c r="M1410" s="8">
        <f t="shared" si="86"/>
        <v>135241.83429844098</v>
      </c>
      <c r="N1410" s="8">
        <f t="shared" si="87"/>
        <v>81257.30442927874</v>
      </c>
    </row>
    <row r="1411" spans="2:14" ht="13.5">
      <c r="B1411" s="6" t="s">
        <v>356</v>
      </c>
      <c r="C1411" s="6">
        <v>19</v>
      </c>
      <c r="D1411" s="6" t="s">
        <v>362</v>
      </c>
      <c r="E1411" s="9">
        <v>4556</v>
      </c>
      <c r="F1411" s="9">
        <v>7192</v>
      </c>
      <c r="G1411" s="10">
        <v>591710156</v>
      </c>
      <c r="H1411" s="10">
        <v>0</v>
      </c>
      <c r="I1411" s="8">
        <f t="shared" si="84"/>
        <v>0</v>
      </c>
      <c r="J1411" s="8">
        <f t="shared" si="85"/>
        <v>0</v>
      </c>
      <c r="K1411" s="10">
        <v>0</v>
      </c>
      <c r="L1411" s="10">
        <v>508600894</v>
      </c>
      <c r="M1411" s="8">
        <f t="shared" si="86"/>
        <v>111633.20763827919</v>
      </c>
      <c r="N1411" s="8">
        <f t="shared" si="87"/>
        <v>70717.5881535039</v>
      </c>
    </row>
    <row r="1412" spans="2:14" ht="13.5">
      <c r="B1412" s="6" t="s">
        <v>356</v>
      </c>
      <c r="C1412" s="6">
        <v>20</v>
      </c>
      <c r="D1412" s="6" t="s">
        <v>361</v>
      </c>
      <c r="E1412" s="9">
        <v>1684</v>
      </c>
      <c r="F1412" s="9">
        <v>2728</v>
      </c>
      <c r="G1412" s="10">
        <v>326530996</v>
      </c>
      <c r="H1412" s="10">
        <v>90000</v>
      </c>
      <c r="I1412" s="8">
        <f t="shared" si="84"/>
        <v>53.44418052256532</v>
      </c>
      <c r="J1412" s="8">
        <f t="shared" si="85"/>
        <v>32.99120234604106</v>
      </c>
      <c r="K1412" s="10">
        <v>0</v>
      </c>
      <c r="L1412" s="10">
        <v>175093414</v>
      </c>
      <c r="M1412" s="8">
        <f t="shared" si="86"/>
        <v>103974.71140142517</v>
      </c>
      <c r="N1412" s="8">
        <f t="shared" si="87"/>
        <v>64183.802785923755</v>
      </c>
    </row>
    <row r="1413" spans="2:14" ht="13.5">
      <c r="B1413" s="6" t="s">
        <v>356</v>
      </c>
      <c r="C1413" s="6">
        <v>21</v>
      </c>
      <c r="D1413" s="6" t="s">
        <v>360</v>
      </c>
      <c r="E1413" s="9">
        <v>1616</v>
      </c>
      <c r="F1413" s="9">
        <v>2744</v>
      </c>
      <c r="G1413" s="10">
        <v>81374590</v>
      </c>
      <c r="H1413" s="10">
        <v>0</v>
      </c>
      <c r="I1413" s="8">
        <f aca="true" t="shared" si="88" ref="I1413:I1476">H1413/E1413</f>
        <v>0</v>
      </c>
      <c r="J1413" s="8">
        <f aca="true" t="shared" si="89" ref="J1413:J1476">H1413/F1413</f>
        <v>0</v>
      </c>
      <c r="K1413" s="10">
        <v>0</v>
      </c>
      <c r="L1413" s="10">
        <v>193965079</v>
      </c>
      <c r="M1413" s="8">
        <f aca="true" t="shared" si="90" ref="M1413:M1476">L1413/E1413</f>
        <v>120027.89542079208</v>
      </c>
      <c r="N1413" s="8">
        <f aca="true" t="shared" si="91" ref="N1413:N1476">L1413/F1413</f>
        <v>70686.98214285714</v>
      </c>
    </row>
    <row r="1414" spans="2:14" ht="13.5">
      <c r="B1414" s="6" t="s">
        <v>356</v>
      </c>
      <c r="C1414" s="6">
        <v>22</v>
      </c>
      <c r="D1414" s="6" t="s">
        <v>359</v>
      </c>
      <c r="E1414" s="9">
        <v>1889</v>
      </c>
      <c r="F1414" s="9">
        <v>3269</v>
      </c>
      <c r="G1414" s="10">
        <v>122443090</v>
      </c>
      <c r="H1414" s="10">
        <v>0</v>
      </c>
      <c r="I1414" s="8">
        <f t="shared" si="88"/>
        <v>0</v>
      </c>
      <c r="J1414" s="8">
        <f t="shared" si="89"/>
        <v>0</v>
      </c>
      <c r="K1414" s="10">
        <v>0</v>
      </c>
      <c r="L1414" s="10">
        <v>158789000</v>
      </c>
      <c r="M1414" s="8">
        <f t="shared" si="90"/>
        <v>84059.82001058762</v>
      </c>
      <c r="N1414" s="8">
        <f t="shared" si="91"/>
        <v>48574.18170694402</v>
      </c>
    </row>
    <row r="1415" spans="2:14" ht="13.5">
      <c r="B1415" s="6" t="s">
        <v>356</v>
      </c>
      <c r="C1415" s="6">
        <v>23</v>
      </c>
      <c r="D1415" s="6" t="s">
        <v>358</v>
      </c>
      <c r="E1415" s="9">
        <v>1467</v>
      </c>
      <c r="F1415" s="9">
        <v>2513</v>
      </c>
      <c r="G1415" s="10">
        <v>44708930</v>
      </c>
      <c r="H1415" s="10">
        <v>0</v>
      </c>
      <c r="I1415" s="8">
        <f t="shared" si="88"/>
        <v>0</v>
      </c>
      <c r="J1415" s="8">
        <f t="shared" si="89"/>
        <v>0</v>
      </c>
      <c r="K1415" s="10">
        <v>0</v>
      </c>
      <c r="L1415" s="10">
        <v>1907000</v>
      </c>
      <c r="M1415" s="8">
        <f t="shared" si="90"/>
        <v>1299.9318336741649</v>
      </c>
      <c r="N1415" s="8">
        <f t="shared" si="91"/>
        <v>758.8539594110624</v>
      </c>
    </row>
    <row r="1416" spans="2:14" ht="13.5">
      <c r="B1416" s="6" t="s">
        <v>356</v>
      </c>
      <c r="C1416" s="6">
        <v>24</v>
      </c>
      <c r="D1416" s="6" t="s">
        <v>357</v>
      </c>
      <c r="E1416" s="9">
        <v>2063</v>
      </c>
      <c r="F1416" s="9">
        <v>3626</v>
      </c>
      <c r="G1416" s="10">
        <v>25977252</v>
      </c>
      <c r="H1416" s="10">
        <v>90</v>
      </c>
      <c r="I1416" s="8">
        <f t="shared" si="88"/>
        <v>0.043625787687833255</v>
      </c>
      <c r="J1416" s="8">
        <f t="shared" si="89"/>
        <v>0.024820739106453393</v>
      </c>
      <c r="K1416" s="10">
        <v>0</v>
      </c>
      <c r="L1416" s="10">
        <v>154220139</v>
      </c>
      <c r="M1416" s="8">
        <f t="shared" si="90"/>
        <v>74755.27823557926</v>
      </c>
      <c r="N1416" s="8">
        <f t="shared" si="91"/>
        <v>42531.753723110865</v>
      </c>
    </row>
    <row r="1417" spans="2:14" ht="13.5">
      <c r="B1417" s="12" t="s">
        <v>1750</v>
      </c>
      <c r="C1417" s="12"/>
      <c r="D1417" s="12"/>
      <c r="E1417" s="13">
        <f>SUM(E1393:E1416)</f>
        <v>110780</v>
      </c>
      <c r="F1417" s="13">
        <f>SUM(F1393:F1416)</f>
        <v>191926</v>
      </c>
      <c r="G1417" s="13">
        <f>SUM(G1393:G1416)</f>
        <v>4440585403</v>
      </c>
      <c r="H1417" s="13">
        <f>SUM(H1393:H1416)</f>
        <v>302242177</v>
      </c>
      <c r="I1417" s="14">
        <f t="shared" si="88"/>
        <v>2728.3099566708793</v>
      </c>
      <c r="J1417" s="14">
        <f t="shared" si="89"/>
        <v>1574.7849535758573</v>
      </c>
      <c r="K1417" s="14">
        <f>SUM(K1393:K1416)</f>
        <v>46612540</v>
      </c>
      <c r="L1417" s="14">
        <f>SUM(L1393:L1416)</f>
        <v>5059677192</v>
      </c>
      <c r="M1417" s="14">
        <f t="shared" si="90"/>
        <v>45673.20086658242</v>
      </c>
      <c r="N1417" s="14">
        <f t="shared" si="91"/>
        <v>26362.645978137407</v>
      </c>
    </row>
    <row r="1418" spans="2:14" ht="13.5">
      <c r="B1418" s="6" t="s">
        <v>338</v>
      </c>
      <c r="C1418" s="6">
        <v>1</v>
      </c>
      <c r="D1418" s="6" t="s">
        <v>355</v>
      </c>
      <c r="E1418" s="9">
        <v>59677</v>
      </c>
      <c r="F1418" s="9">
        <v>101147</v>
      </c>
      <c r="G1418" s="10">
        <v>0</v>
      </c>
      <c r="H1418" s="10">
        <v>2395503795</v>
      </c>
      <c r="I1418" s="8">
        <f t="shared" si="88"/>
        <v>40141.15647569415</v>
      </c>
      <c r="J1418" s="8">
        <f t="shared" si="89"/>
        <v>23683.389472747585</v>
      </c>
      <c r="K1418" s="10">
        <v>0</v>
      </c>
      <c r="L1418" s="10">
        <v>176789916</v>
      </c>
      <c r="M1418" s="8">
        <f t="shared" si="90"/>
        <v>2962.446436650636</v>
      </c>
      <c r="N1418" s="8">
        <f t="shared" si="91"/>
        <v>1747.8513055256212</v>
      </c>
    </row>
    <row r="1419" spans="2:14" ht="13.5">
      <c r="B1419" s="6" t="s">
        <v>338</v>
      </c>
      <c r="C1419" s="6">
        <v>2</v>
      </c>
      <c r="D1419" s="6" t="s">
        <v>354</v>
      </c>
      <c r="E1419" s="9">
        <v>14740</v>
      </c>
      <c r="F1419" s="9">
        <v>27443</v>
      </c>
      <c r="G1419" s="10">
        <v>-320921283</v>
      </c>
      <c r="H1419" s="10">
        <v>450205301</v>
      </c>
      <c r="I1419" s="8">
        <f t="shared" si="88"/>
        <v>30543.100474898238</v>
      </c>
      <c r="J1419" s="8">
        <f t="shared" si="89"/>
        <v>16405.105163429653</v>
      </c>
      <c r="K1419" s="10">
        <v>431987384</v>
      </c>
      <c r="L1419" s="10">
        <v>949000</v>
      </c>
      <c r="M1419" s="8">
        <f t="shared" si="90"/>
        <v>64.38263229308005</v>
      </c>
      <c r="N1419" s="8">
        <f t="shared" si="91"/>
        <v>34.58076740881099</v>
      </c>
    </row>
    <row r="1420" spans="2:14" ht="13.5">
      <c r="B1420" s="6" t="s">
        <v>338</v>
      </c>
      <c r="C1420" s="6">
        <v>3</v>
      </c>
      <c r="D1420" s="6" t="s">
        <v>353</v>
      </c>
      <c r="E1420" s="9">
        <v>8241</v>
      </c>
      <c r="F1420" s="9">
        <v>13596</v>
      </c>
      <c r="G1420" s="10">
        <v>344350981</v>
      </c>
      <c r="H1420" s="10">
        <v>0</v>
      </c>
      <c r="I1420" s="8">
        <f t="shared" si="88"/>
        <v>0</v>
      </c>
      <c r="J1420" s="8">
        <f t="shared" si="89"/>
        <v>0</v>
      </c>
      <c r="K1420" s="10">
        <v>0</v>
      </c>
      <c r="L1420" s="10">
        <v>0</v>
      </c>
      <c r="M1420" s="8">
        <f t="shared" si="90"/>
        <v>0</v>
      </c>
      <c r="N1420" s="8">
        <f t="shared" si="91"/>
        <v>0</v>
      </c>
    </row>
    <row r="1421" spans="2:14" ht="13.5">
      <c r="B1421" s="6" t="s">
        <v>338</v>
      </c>
      <c r="C1421" s="6">
        <v>4</v>
      </c>
      <c r="D1421" s="6" t="s">
        <v>352</v>
      </c>
      <c r="E1421" s="9">
        <v>4856</v>
      </c>
      <c r="F1421" s="9">
        <v>8132</v>
      </c>
      <c r="G1421" s="10">
        <v>-221105485</v>
      </c>
      <c r="H1421" s="10">
        <v>0</v>
      </c>
      <c r="I1421" s="8">
        <f t="shared" si="88"/>
        <v>0</v>
      </c>
      <c r="J1421" s="8">
        <f t="shared" si="89"/>
        <v>0</v>
      </c>
      <c r="K1421" s="10">
        <v>97667259</v>
      </c>
      <c r="L1421" s="10">
        <v>0</v>
      </c>
      <c r="M1421" s="8">
        <f t="shared" si="90"/>
        <v>0</v>
      </c>
      <c r="N1421" s="8">
        <f t="shared" si="91"/>
        <v>0</v>
      </c>
    </row>
    <row r="1422" spans="2:14" ht="13.5">
      <c r="B1422" s="6" t="s">
        <v>338</v>
      </c>
      <c r="C1422" s="6">
        <v>5</v>
      </c>
      <c r="D1422" s="6" t="s">
        <v>351</v>
      </c>
      <c r="E1422" s="9">
        <v>9459</v>
      </c>
      <c r="F1422" s="9">
        <v>17230</v>
      </c>
      <c r="G1422" s="10">
        <v>208547805</v>
      </c>
      <c r="H1422" s="10">
        <v>140000000</v>
      </c>
      <c r="I1422" s="8">
        <f t="shared" si="88"/>
        <v>14800.718892060471</v>
      </c>
      <c r="J1422" s="8">
        <f t="shared" si="89"/>
        <v>8125.3627394080095</v>
      </c>
      <c r="K1422" s="10">
        <v>0</v>
      </c>
      <c r="L1422" s="10">
        <v>446931518</v>
      </c>
      <c r="M1422" s="8">
        <f t="shared" si="90"/>
        <v>47249.34115657046</v>
      </c>
      <c r="N1422" s="8">
        <f t="shared" si="91"/>
        <v>25939.147881601857</v>
      </c>
    </row>
    <row r="1423" spans="2:14" ht="13.5">
      <c r="B1423" s="6" t="s">
        <v>338</v>
      </c>
      <c r="C1423" s="6">
        <v>6</v>
      </c>
      <c r="D1423" s="6" t="s">
        <v>350</v>
      </c>
      <c r="E1423" s="9">
        <v>2699</v>
      </c>
      <c r="F1423" s="9">
        <v>4725</v>
      </c>
      <c r="G1423" s="10">
        <v>130879594</v>
      </c>
      <c r="H1423" s="10">
        <v>5894405</v>
      </c>
      <c r="I1423" s="8">
        <f t="shared" si="88"/>
        <v>2183.9218228973696</v>
      </c>
      <c r="J1423" s="8">
        <f t="shared" si="89"/>
        <v>1247.4931216931218</v>
      </c>
      <c r="K1423" s="10">
        <v>0</v>
      </c>
      <c r="L1423" s="10">
        <v>272065084</v>
      </c>
      <c r="M1423" s="8">
        <f t="shared" si="90"/>
        <v>100802.18006669136</v>
      </c>
      <c r="N1423" s="8">
        <f t="shared" si="91"/>
        <v>57579.91195767196</v>
      </c>
    </row>
    <row r="1424" spans="2:14" ht="13.5">
      <c r="B1424" s="6" t="s">
        <v>338</v>
      </c>
      <c r="C1424" s="6">
        <v>7</v>
      </c>
      <c r="D1424" s="6" t="s">
        <v>349</v>
      </c>
      <c r="E1424" s="9">
        <v>3969</v>
      </c>
      <c r="F1424" s="9">
        <v>6912</v>
      </c>
      <c r="G1424" s="10">
        <v>173256596</v>
      </c>
      <c r="H1424" s="10">
        <v>0</v>
      </c>
      <c r="I1424" s="8">
        <f t="shared" si="88"/>
        <v>0</v>
      </c>
      <c r="J1424" s="8">
        <f t="shared" si="89"/>
        <v>0</v>
      </c>
      <c r="K1424" s="10">
        <v>0</v>
      </c>
      <c r="L1424" s="10">
        <v>426558000</v>
      </c>
      <c r="M1424" s="8">
        <f t="shared" si="90"/>
        <v>107472.4111866969</v>
      </c>
      <c r="N1424" s="8">
        <f t="shared" si="91"/>
        <v>61712.67361111111</v>
      </c>
    </row>
    <row r="1425" spans="2:14" ht="13.5">
      <c r="B1425" s="6" t="s">
        <v>338</v>
      </c>
      <c r="C1425" s="6">
        <v>8</v>
      </c>
      <c r="D1425" s="6" t="s">
        <v>348</v>
      </c>
      <c r="E1425" s="9">
        <v>510</v>
      </c>
      <c r="F1425" s="9">
        <v>892</v>
      </c>
      <c r="G1425" s="10">
        <v>14570529</v>
      </c>
      <c r="H1425" s="10">
        <v>0</v>
      </c>
      <c r="I1425" s="8">
        <f t="shared" si="88"/>
        <v>0</v>
      </c>
      <c r="J1425" s="8">
        <f t="shared" si="89"/>
        <v>0</v>
      </c>
      <c r="K1425" s="10">
        <v>0</v>
      </c>
      <c r="L1425" s="10">
        <v>81000000</v>
      </c>
      <c r="M1425" s="8">
        <f t="shared" si="90"/>
        <v>158823.5294117647</v>
      </c>
      <c r="N1425" s="8">
        <f t="shared" si="91"/>
        <v>90807.17488789238</v>
      </c>
    </row>
    <row r="1426" spans="2:14" ht="13.5">
      <c r="B1426" s="6" t="s">
        <v>338</v>
      </c>
      <c r="C1426" s="6">
        <v>9</v>
      </c>
      <c r="D1426" s="6" t="s">
        <v>347</v>
      </c>
      <c r="E1426" s="9">
        <v>2232</v>
      </c>
      <c r="F1426" s="9">
        <v>3766</v>
      </c>
      <c r="G1426" s="10">
        <v>104854254</v>
      </c>
      <c r="H1426" s="10">
        <v>0</v>
      </c>
      <c r="I1426" s="8">
        <f t="shared" si="88"/>
        <v>0</v>
      </c>
      <c r="J1426" s="8">
        <f t="shared" si="89"/>
        <v>0</v>
      </c>
      <c r="K1426" s="10">
        <v>0</v>
      </c>
      <c r="L1426" s="10">
        <v>75843856</v>
      </c>
      <c r="M1426" s="8">
        <f t="shared" si="90"/>
        <v>33980.22222222222</v>
      </c>
      <c r="N1426" s="8">
        <f t="shared" si="91"/>
        <v>20139.101433882104</v>
      </c>
    </row>
    <row r="1427" spans="2:14" ht="13.5">
      <c r="B1427" s="6" t="s">
        <v>338</v>
      </c>
      <c r="C1427" s="6">
        <v>10</v>
      </c>
      <c r="D1427" s="6" t="s">
        <v>346</v>
      </c>
      <c r="E1427" s="9">
        <v>1655</v>
      </c>
      <c r="F1427" s="9">
        <v>2883</v>
      </c>
      <c r="G1427" s="10">
        <v>50360154</v>
      </c>
      <c r="H1427" s="10">
        <v>0</v>
      </c>
      <c r="I1427" s="8">
        <f t="shared" si="88"/>
        <v>0</v>
      </c>
      <c r="J1427" s="8">
        <f t="shared" si="89"/>
        <v>0</v>
      </c>
      <c r="K1427" s="10">
        <v>0</v>
      </c>
      <c r="L1427" s="10">
        <v>0</v>
      </c>
      <c r="M1427" s="8">
        <f t="shared" si="90"/>
        <v>0</v>
      </c>
      <c r="N1427" s="8">
        <f t="shared" si="91"/>
        <v>0</v>
      </c>
    </row>
    <row r="1428" spans="2:14" ht="13.5">
      <c r="B1428" s="6" t="s">
        <v>338</v>
      </c>
      <c r="C1428" s="6">
        <v>11</v>
      </c>
      <c r="D1428" s="6" t="s">
        <v>345</v>
      </c>
      <c r="E1428" s="9">
        <v>3557</v>
      </c>
      <c r="F1428" s="9">
        <v>5962</v>
      </c>
      <c r="G1428" s="10">
        <v>83874296</v>
      </c>
      <c r="H1428" s="10">
        <v>4776000</v>
      </c>
      <c r="I1428" s="8">
        <f t="shared" si="88"/>
        <v>1342.7045262861961</v>
      </c>
      <c r="J1428" s="8">
        <f t="shared" si="89"/>
        <v>801.0734652801074</v>
      </c>
      <c r="K1428" s="10">
        <v>0</v>
      </c>
      <c r="L1428" s="10">
        <v>49950000</v>
      </c>
      <c r="M1428" s="8">
        <f t="shared" si="90"/>
        <v>14042.732639865055</v>
      </c>
      <c r="N1428" s="8">
        <f t="shared" si="91"/>
        <v>8378.061053337806</v>
      </c>
    </row>
    <row r="1429" spans="2:14" ht="13.5">
      <c r="B1429" s="6" t="s">
        <v>338</v>
      </c>
      <c r="C1429" s="6">
        <v>12</v>
      </c>
      <c r="D1429" s="6" t="s">
        <v>344</v>
      </c>
      <c r="E1429" s="9">
        <v>7617</v>
      </c>
      <c r="F1429" s="9">
        <v>13200</v>
      </c>
      <c r="G1429" s="10">
        <v>174186120</v>
      </c>
      <c r="H1429" s="10">
        <v>0</v>
      </c>
      <c r="I1429" s="8">
        <f t="shared" si="88"/>
        <v>0</v>
      </c>
      <c r="J1429" s="8">
        <f t="shared" si="89"/>
        <v>0</v>
      </c>
      <c r="K1429" s="10">
        <v>0</v>
      </c>
      <c r="L1429" s="10">
        <v>601852616</v>
      </c>
      <c r="M1429" s="8">
        <f t="shared" si="90"/>
        <v>79014.39096757253</v>
      </c>
      <c r="N1429" s="8">
        <f t="shared" si="91"/>
        <v>45594.89515151515</v>
      </c>
    </row>
    <row r="1430" spans="2:14" ht="13.5">
      <c r="B1430" s="6" t="s">
        <v>338</v>
      </c>
      <c r="C1430" s="6">
        <v>13</v>
      </c>
      <c r="D1430" s="6" t="s">
        <v>343</v>
      </c>
      <c r="E1430" s="9">
        <v>5955</v>
      </c>
      <c r="F1430" s="9">
        <v>9747</v>
      </c>
      <c r="G1430" s="10">
        <v>199944734</v>
      </c>
      <c r="H1430" s="10">
        <v>0</v>
      </c>
      <c r="I1430" s="8">
        <f t="shared" si="88"/>
        <v>0</v>
      </c>
      <c r="J1430" s="8">
        <f t="shared" si="89"/>
        <v>0</v>
      </c>
      <c r="K1430" s="10">
        <v>0</v>
      </c>
      <c r="L1430" s="10">
        <v>563915145</v>
      </c>
      <c r="M1430" s="8">
        <f t="shared" si="90"/>
        <v>94696.07808564232</v>
      </c>
      <c r="N1430" s="8">
        <f t="shared" si="91"/>
        <v>57855.25238534934</v>
      </c>
    </row>
    <row r="1431" spans="2:14" ht="13.5">
      <c r="B1431" s="6" t="s">
        <v>338</v>
      </c>
      <c r="C1431" s="6">
        <v>14</v>
      </c>
      <c r="D1431" s="6" t="s">
        <v>342</v>
      </c>
      <c r="E1431" s="9">
        <v>10320</v>
      </c>
      <c r="F1431" s="9">
        <v>18241</v>
      </c>
      <c r="G1431" s="10">
        <v>512483346</v>
      </c>
      <c r="H1431" s="10">
        <v>42190571</v>
      </c>
      <c r="I1431" s="8">
        <f t="shared" si="88"/>
        <v>4088.233624031008</v>
      </c>
      <c r="J1431" s="8">
        <f t="shared" si="89"/>
        <v>2312.9527438188697</v>
      </c>
      <c r="K1431" s="10">
        <v>0</v>
      </c>
      <c r="L1431" s="10">
        <v>636882470</v>
      </c>
      <c r="M1431" s="8">
        <f t="shared" si="90"/>
        <v>61713.417635658916</v>
      </c>
      <c r="N1431" s="8">
        <f t="shared" si="91"/>
        <v>34914.88788991832</v>
      </c>
    </row>
    <row r="1432" spans="2:14" ht="13.5">
      <c r="B1432" s="6" t="s">
        <v>338</v>
      </c>
      <c r="C1432" s="6">
        <v>15</v>
      </c>
      <c r="D1432" s="6" t="s">
        <v>341</v>
      </c>
      <c r="E1432" s="9">
        <v>2903</v>
      </c>
      <c r="F1432" s="9">
        <v>5004</v>
      </c>
      <c r="G1432" s="10">
        <v>45466055</v>
      </c>
      <c r="H1432" s="10">
        <v>0</v>
      </c>
      <c r="I1432" s="8">
        <f t="shared" si="88"/>
        <v>0</v>
      </c>
      <c r="J1432" s="8">
        <f t="shared" si="89"/>
        <v>0</v>
      </c>
      <c r="K1432" s="10">
        <v>0</v>
      </c>
      <c r="L1432" s="10">
        <v>129842770</v>
      </c>
      <c r="M1432" s="8">
        <f t="shared" si="90"/>
        <v>44727.09955218739</v>
      </c>
      <c r="N1432" s="8">
        <f t="shared" si="91"/>
        <v>25947.795763389287</v>
      </c>
    </row>
    <row r="1433" spans="2:14" ht="13.5">
      <c r="B1433" s="6" t="s">
        <v>338</v>
      </c>
      <c r="C1433" s="6">
        <v>16</v>
      </c>
      <c r="D1433" s="6" t="s">
        <v>340</v>
      </c>
      <c r="E1433" s="9">
        <v>2692</v>
      </c>
      <c r="F1433" s="9">
        <v>4512</v>
      </c>
      <c r="G1433" s="10">
        <v>66078698</v>
      </c>
      <c r="H1433" s="10">
        <v>0</v>
      </c>
      <c r="I1433" s="8">
        <f t="shared" si="88"/>
        <v>0</v>
      </c>
      <c r="J1433" s="8">
        <f t="shared" si="89"/>
        <v>0</v>
      </c>
      <c r="K1433" s="10">
        <v>0</v>
      </c>
      <c r="L1433" s="10">
        <v>666934102</v>
      </c>
      <c r="M1433" s="8">
        <f t="shared" si="90"/>
        <v>247746.69465081723</v>
      </c>
      <c r="N1433" s="8">
        <f t="shared" si="91"/>
        <v>147813.40913120567</v>
      </c>
    </row>
    <row r="1434" spans="2:14" ht="13.5">
      <c r="B1434" s="6" t="s">
        <v>338</v>
      </c>
      <c r="C1434" s="6">
        <v>17</v>
      </c>
      <c r="D1434" s="6" t="s">
        <v>339</v>
      </c>
      <c r="E1434" s="9">
        <v>3442</v>
      </c>
      <c r="F1434" s="9">
        <v>6006</v>
      </c>
      <c r="G1434" s="10">
        <v>63754275</v>
      </c>
      <c r="H1434" s="10">
        <v>33497062</v>
      </c>
      <c r="I1434" s="8">
        <f t="shared" si="88"/>
        <v>9731.85996513655</v>
      </c>
      <c r="J1434" s="8">
        <f t="shared" si="89"/>
        <v>5577.2664002664005</v>
      </c>
      <c r="K1434" s="10">
        <v>0</v>
      </c>
      <c r="L1434" s="10">
        <v>193067000</v>
      </c>
      <c r="M1434" s="8">
        <f t="shared" si="90"/>
        <v>56091.516560139455</v>
      </c>
      <c r="N1434" s="8">
        <f t="shared" si="91"/>
        <v>32145.687645687645</v>
      </c>
    </row>
    <row r="1435" spans="2:14" ht="13.5">
      <c r="B1435" s="12" t="s">
        <v>1750</v>
      </c>
      <c r="C1435" s="12"/>
      <c r="D1435" s="12"/>
      <c r="E1435" s="13">
        <f>SUM(E1418:E1434)</f>
        <v>144524</v>
      </c>
      <c r="F1435" s="13">
        <f>SUM(F1418:F1434)</f>
        <v>249398</v>
      </c>
      <c r="G1435" s="13">
        <f>SUM(G1418:G1434)</f>
        <v>1630580669</v>
      </c>
      <c r="H1435" s="13">
        <f>SUM(H1418:H1434)</f>
        <v>3072067134</v>
      </c>
      <c r="I1435" s="14">
        <f t="shared" si="88"/>
        <v>21256.449683097617</v>
      </c>
      <c r="J1435" s="14">
        <f t="shared" si="89"/>
        <v>12317.930111708994</v>
      </c>
      <c r="K1435" s="14">
        <f>SUM(K1418:K1434)</f>
        <v>529654643</v>
      </c>
      <c r="L1435" s="14">
        <f>SUM(L1418:L1434)</f>
        <v>4322581477</v>
      </c>
      <c r="M1435" s="14">
        <f t="shared" si="90"/>
        <v>29909.09106445988</v>
      </c>
      <c r="N1435" s="14">
        <f t="shared" si="91"/>
        <v>17332.06151212119</v>
      </c>
    </row>
    <row r="1436" spans="2:14" ht="13.5">
      <c r="B1436" s="6" t="s">
        <v>317</v>
      </c>
      <c r="C1436" s="6">
        <v>1</v>
      </c>
      <c r="D1436" s="6" t="s">
        <v>337</v>
      </c>
      <c r="E1436" s="9">
        <v>77736</v>
      </c>
      <c r="F1436" s="9">
        <v>129392</v>
      </c>
      <c r="G1436" s="10">
        <v>-105198488</v>
      </c>
      <c r="H1436" s="10">
        <v>590159308</v>
      </c>
      <c r="I1436" s="8">
        <f t="shared" si="88"/>
        <v>7591.840434290419</v>
      </c>
      <c r="J1436" s="8">
        <f t="shared" si="89"/>
        <v>4561.018517373563</v>
      </c>
      <c r="K1436" s="10">
        <v>0</v>
      </c>
      <c r="L1436" s="10">
        <v>2030452</v>
      </c>
      <c r="M1436" s="8">
        <f t="shared" si="90"/>
        <v>26.119841514870846</v>
      </c>
      <c r="N1436" s="8">
        <f t="shared" si="91"/>
        <v>15.692252998639793</v>
      </c>
    </row>
    <row r="1437" spans="2:14" ht="13.5">
      <c r="B1437" s="6" t="s">
        <v>317</v>
      </c>
      <c r="C1437" s="6">
        <v>2</v>
      </c>
      <c r="D1437" s="6" t="s">
        <v>336</v>
      </c>
      <c r="E1437" s="9">
        <v>29337</v>
      </c>
      <c r="F1437" s="9">
        <v>52070</v>
      </c>
      <c r="G1437" s="10">
        <v>1410497320</v>
      </c>
      <c r="H1437" s="10">
        <v>150135423</v>
      </c>
      <c r="I1437" s="8">
        <f t="shared" si="88"/>
        <v>5117.613355148788</v>
      </c>
      <c r="J1437" s="8">
        <f t="shared" si="89"/>
        <v>2883.3382561935855</v>
      </c>
      <c r="K1437" s="10">
        <v>0</v>
      </c>
      <c r="L1437" s="10">
        <v>52168538</v>
      </c>
      <c r="M1437" s="8">
        <f t="shared" si="90"/>
        <v>1778.2506050380066</v>
      </c>
      <c r="N1437" s="8">
        <f t="shared" si="91"/>
        <v>1001.8924140579988</v>
      </c>
    </row>
    <row r="1438" spans="2:14" ht="13.5">
      <c r="B1438" s="6" t="s">
        <v>317</v>
      </c>
      <c r="C1438" s="6">
        <v>3</v>
      </c>
      <c r="D1438" s="6" t="s">
        <v>335</v>
      </c>
      <c r="E1438" s="9">
        <v>17008</v>
      </c>
      <c r="F1438" s="9">
        <v>31937</v>
      </c>
      <c r="G1438" s="10">
        <v>191747273</v>
      </c>
      <c r="H1438" s="10">
        <v>15172723</v>
      </c>
      <c r="I1438" s="8">
        <f t="shared" si="88"/>
        <v>892.0933090310442</v>
      </c>
      <c r="J1438" s="8">
        <f t="shared" si="89"/>
        <v>475.0829132354323</v>
      </c>
      <c r="K1438" s="10">
        <v>0</v>
      </c>
      <c r="L1438" s="10">
        <v>0</v>
      </c>
      <c r="M1438" s="8">
        <f t="shared" si="90"/>
        <v>0</v>
      </c>
      <c r="N1438" s="8">
        <f t="shared" si="91"/>
        <v>0</v>
      </c>
    </row>
    <row r="1439" spans="2:14" ht="13.5">
      <c r="B1439" s="6" t="s">
        <v>317</v>
      </c>
      <c r="C1439" s="6">
        <v>4</v>
      </c>
      <c r="D1439" s="6" t="s">
        <v>334</v>
      </c>
      <c r="E1439" s="9">
        <v>7243</v>
      </c>
      <c r="F1439" s="9">
        <v>13174</v>
      </c>
      <c r="G1439" s="10">
        <v>291953366</v>
      </c>
      <c r="H1439" s="10">
        <v>15135748</v>
      </c>
      <c r="I1439" s="8">
        <f t="shared" si="88"/>
        <v>2089.7070274748035</v>
      </c>
      <c r="J1439" s="8">
        <f t="shared" si="89"/>
        <v>1148.9105814483073</v>
      </c>
      <c r="K1439" s="10">
        <v>0</v>
      </c>
      <c r="L1439" s="10">
        <v>210722035</v>
      </c>
      <c r="M1439" s="8">
        <f t="shared" si="90"/>
        <v>29093.19826038934</v>
      </c>
      <c r="N1439" s="8">
        <f t="shared" si="91"/>
        <v>15995.296417185365</v>
      </c>
    </row>
    <row r="1440" spans="2:14" ht="13.5">
      <c r="B1440" s="6" t="s">
        <v>317</v>
      </c>
      <c r="C1440" s="6">
        <v>5</v>
      </c>
      <c r="D1440" s="6" t="s">
        <v>333</v>
      </c>
      <c r="E1440" s="9">
        <v>18348</v>
      </c>
      <c r="F1440" s="9">
        <v>29914</v>
      </c>
      <c r="G1440" s="10">
        <v>168655888</v>
      </c>
      <c r="H1440" s="10">
        <v>281719318</v>
      </c>
      <c r="I1440" s="8">
        <f t="shared" si="88"/>
        <v>15354.224874645737</v>
      </c>
      <c r="J1440" s="8">
        <f t="shared" si="89"/>
        <v>9417.641171357893</v>
      </c>
      <c r="K1440" s="10">
        <v>0</v>
      </c>
      <c r="L1440" s="10">
        <v>193627275</v>
      </c>
      <c r="M1440" s="8">
        <f t="shared" si="90"/>
        <v>10553.045291039896</v>
      </c>
      <c r="N1440" s="8">
        <f t="shared" si="91"/>
        <v>6472.797853847696</v>
      </c>
    </row>
    <row r="1441" spans="2:14" ht="13.5">
      <c r="B1441" s="6" t="s">
        <v>317</v>
      </c>
      <c r="C1441" s="6">
        <v>6</v>
      </c>
      <c r="D1441" s="6" t="s">
        <v>332</v>
      </c>
      <c r="E1441" s="9">
        <v>17872</v>
      </c>
      <c r="F1441" s="9">
        <v>30769</v>
      </c>
      <c r="G1441" s="10">
        <v>129902991</v>
      </c>
      <c r="H1441" s="10">
        <v>59237194</v>
      </c>
      <c r="I1441" s="8">
        <f t="shared" si="88"/>
        <v>3314.5251790510297</v>
      </c>
      <c r="J1441" s="8">
        <f t="shared" si="89"/>
        <v>1925.2232441743313</v>
      </c>
      <c r="K1441" s="10">
        <v>0</v>
      </c>
      <c r="L1441" s="10">
        <v>1612987</v>
      </c>
      <c r="M1441" s="8">
        <f t="shared" si="90"/>
        <v>90.25218218442257</v>
      </c>
      <c r="N1441" s="8">
        <f t="shared" si="91"/>
        <v>52.42247066853001</v>
      </c>
    </row>
    <row r="1442" spans="2:14" ht="13.5">
      <c r="B1442" s="6" t="s">
        <v>317</v>
      </c>
      <c r="C1442" s="6">
        <v>7</v>
      </c>
      <c r="D1442" s="6" t="s">
        <v>331</v>
      </c>
      <c r="E1442" s="9">
        <v>8412</v>
      </c>
      <c r="F1442" s="9">
        <v>14978</v>
      </c>
      <c r="G1442" s="10">
        <v>249120746</v>
      </c>
      <c r="H1442" s="10">
        <v>41334240</v>
      </c>
      <c r="I1442" s="8">
        <f t="shared" si="88"/>
        <v>4913.723252496434</v>
      </c>
      <c r="J1442" s="8">
        <f t="shared" si="89"/>
        <v>2759.663506476165</v>
      </c>
      <c r="K1442" s="10">
        <v>0</v>
      </c>
      <c r="L1442" s="10">
        <v>151924581</v>
      </c>
      <c r="M1442" s="8">
        <f t="shared" si="90"/>
        <v>18060.458987161197</v>
      </c>
      <c r="N1442" s="8">
        <f t="shared" si="91"/>
        <v>10143.182067031647</v>
      </c>
    </row>
    <row r="1443" spans="2:14" ht="13.5">
      <c r="B1443" s="6" t="s">
        <v>317</v>
      </c>
      <c r="C1443" s="6">
        <v>8</v>
      </c>
      <c r="D1443" s="6" t="s">
        <v>330</v>
      </c>
      <c r="E1443" s="9">
        <v>13147</v>
      </c>
      <c r="F1443" s="9">
        <v>22234</v>
      </c>
      <c r="G1443" s="10">
        <v>152661726</v>
      </c>
      <c r="H1443" s="10">
        <v>39620312</v>
      </c>
      <c r="I1443" s="8">
        <f t="shared" si="88"/>
        <v>3013.6390050962195</v>
      </c>
      <c r="J1443" s="8">
        <f t="shared" si="89"/>
        <v>1781.9695961140596</v>
      </c>
      <c r="K1443" s="10">
        <v>0</v>
      </c>
      <c r="L1443" s="10">
        <v>0</v>
      </c>
      <c r="M1443" s="8">
        <f t="shared" si="90"/>
        <v>0</v>
      </c>
      <c r="N1443" s="8">
        <f t="shared" si="91"/>
        <v>0</v>
      </c>
    </row>
    <row r="1444" spans="2:14" ht="13.5">
      <c r="B1444" s="6" t="s">
        <v>317</v>
      </c>
      <c r="C1444" s="6">
        <v>9</v>
      </c>
      <c r="D1444" s="6" t="s">
        <v>329</v>
      </c>
      <c r="E1444" s="9">
        <v>6211</v>
      </c>
      <c r="F1444" s="9">
        <v>11218</v>
      </c>
      <c r="G1444" s="10">
        <v>71336372</v>
      </c>
      <c r="H1444" s="10">
        <v>10976000</v>
      </c>
      <c r="I1444" s="8">
        <f t="shared" si="88"/>
        <v>1767.1872484302044</v>
      </c>
      <c r="J1444" s="8">
        <f t="shared" si="89"/>
        <v>978.4275271884471</v>
      </c>
      <c r="K1444" s="10">
        <v>0</v>
      </c>
      <c r="L1444" s="10">
        <v>716000</v>
      </c>
      <c r="M1444" s="8">
        <f t="shared" si="90"/>
        <v>115.27934310094993</v>
      </c>
      <c r="N1444" s="8">
        <f t="shared" si="91"/>
        <v>63.825993938313424</v>
      </c>
    </row>
    <row r="1445" spans="2:14" ht="13.5">
      <c r="B1445" s="6" t="s">
        <v>317</v>
      </c>
      <c r="C1445" s="6">
        <v>10</v>
      </c>
      <c r="D1445" s="6" t="s">
        <v>328</v>
      </c>
      <c r="E1445" s="9">
        <v>1453</v>
      </c>
      <c r="F1445" s="9">
        <v>2339</v>
      </c>
      <c r="G1445" s="10">
        <v>21873777</v>
      </c>
      <c r="H1445" s="10">
        <v>0</v>
      </c>
      <c r="I1445" s="8">
        <f t="shared" si="88"/>
        <v>0</v>
      </c>
      <c r="J1445" s="8">
        <f t="shared" si="89"/>
        <v>0</v>
      </c>
      <c r="K1445" s="10">
        <v>0</v>
      </c>
      <c r="L1445" s="10">
        <v>55742772</v>
      </c>
      <c r="M1445" s="8">
        <f t="shared" si="90"/>
        <v>38363.917412250514</v>
      </c>
      <c r="N1445" s="8">
        <f t="shared" si="91"/>
        <v>23831.882000855065</v>
      </c>
    </row>
    <row r="1446" spans="2:14" ht="13.5">
      <c r="B1446" s="6" t="s">
        <v>317</v>
      </c>
      <c r="C1446" s="6">
        <v>11</v>
      </c>
      <c r="D1446" s="6" t="s">
        <v>327</v>
      </c>
      <c r="E1446" s="9">
        <v>4964</v>
      </c>
      <c r="F1446" s="9">
        <v>8621</v>
      </c>
      <c r="G1446" s="10">
        <v>201384929</v>
      </c>
      <c r="H1446" s="10">
        <v>125000000</v>
      </c>
      <c r="I1446" s="8">
        <f t="shared" si="88"/>
        <v>25181.30539887188</v>
      </c>
      <c r="J1446" s="8">
        <f t="shared" si="89"/>
        <v>14499.478018791324</v>
      </c>
      <c r="K1446" s="10">
        <v>0</v>
      </c>
      <c r="L1446" s="10">
        <v>0</v>
      </c>
      <c r="M1446" s="8">
        <f t="shared" si="90"/>
        <v>0</v>
      </c>
      <c r="N1446" s="8">
        <f t="shared" si="91"/>
        <v>0</v>
      </c>
    </row>
    <row r="1447" spans="2:14" ht="13.5">
      <c r="B1447" s="6" t="s">
        <v>317</v>
      </c>
      <c r="C1447" s="6">
        <v>12</v>
      </c>
      <c r="D1447" s="6" t="s">
        <v>326</v>
      </c>
      <c r="E1447" s="9">
        <v>1998</v>
      </c>
      <c r="F1447" s="9">
        <v>3261</v>
      </c>
      <c r="G1447" s="10">
        <v>128901012</v>
      </c>
      <c r="H1447" s="10">
        <v>0</v>
      </c>
      <c r="I1447" s="8">
        <f t="shared" si="88"/>
        <v>0</v>
      </c>
      <c r="J1447" s="8">
        <f t="shared" si="89"/>
        <v>0</v>
      </c>
      <c r="K1447" s="10">
        <v>0</v>
      </c>
      <c r="L1447" s="10">
        <v>124423253</v>
      </c>
      <c r="M1447" s="8">
        <f t="shared" si="90"/>
        <v>62273.9004004004</v>
      </c>
      <c r="N1447" s="8">
        <f t="shared" si="91"/>
        <v>38154.9380558111</v>
      </c>
    </row>
    <row r="1448" spans="2:14" ht="13.5">
      <c r="B1448" s="6" t="s">
        <v>317</v>
      </c>
      <c r="C1448" s="6">
        <v>13</v>
      </c>
      <c r="D1448" s="6" t="s">
        <v>325</v>
      </c>
      <c r="E1448" s="9">
        <v>4549</v>
      </c>
      <c r="F1448" s="9">
        <v>7856</v>
      </c>
      <c r="G1448" s="10">
        <v>95258257</v>
      </c>
      <c r="H1448" s="10">
        <v>23112186</v>
      </c>
      <c r="I1448" s="8">
        <f t="shared" si="88"/>
        <v>5080.717959991207</v>
      </c>
      <c r="J1448" s="8">
        <f t="shared" si="89"/>
        <v>2941.978869653768</v>
      </c>
      <c r="K1448" s="10">
        <v>0</v>
      </c>
      <c r="L1448" s="10">
        <v>77371508</v>
      </c>
      <c r="M1448" s="8">
        <f t="shared" si="90"/>
        <v>17008.4651571774</v>
      </c>
      <c r="N1448" s="8">
        <f t="shared" si="91"/>
        <v>9848.715376782078</v>
      </c>
    </row>
    <row r="1449" spans="2:14" ht="13.5">
      <c r="B1449" s="6" t="s">
        <v>317</v>
      </c>
      <c r="C1449" s="6">
        <v>14</v>
      </c>
      <c r="D1449" s="6" t="s">
        <v>324</v>
      </c>
      <c r="E1449" s="9">
        <v>3522</v>
      </c>
      <c r="F1449" s="9">
        <v>6434</v>
      </c>
      <c r="G1449" s="10">
        <v>118260796</v>
      </c>
      <c r="H1449" s="10">
        <v>0</v>
      </c>
      <c r="I1449" s="8">
        <f t="shared" si="88"/>
        <v>0</v>
      </c>
      <c r="J1449" s="8">
        <f t="shared" si="89"/>
        <v>0</v>
      </c>
      <c r="K1449" s="10">
        <v>0</v>
      </c>
      <c r="L1449" s="10">
        <v>160400667</v>
      </c>
      <c r="M1449" s="8">
        <f t="shared" si="90"/>
        <v>45542.49488926746</v>
      </c>
      <c r="N1449" s="8">
        <f t="shared" si="91"/>
        <v>24930.162729250857</v>
      </c>
    </row>
    <row r="1450" spans="2:14" ht="13.5">
      <c r="B1450" s="6" t="s">
        <v>317</v>
      </c>
      <c r="C1450" s="6">
        <v>15</v>
      </c>
      <c r="D1450" s="6" t="s">
        <v>323</v>
      </c>
      <c r="E1450" s="9">
        <v>3216</v>
      </c>
      <c r="F1450" s="9">
        <v>5938</v>
      </c>
      <c r="G1450" s="10">
        <v>356347305</v>
      </c>
      <c r="H1450" s="10">
        <v>0</v>
      </c>
      <c r="I1450" s="8">
        <f t="shared" si="88"/>
        <v>0</v>
      </c>
      <c r="J1450" s="8">
        <f t="shared" si="89"/>
        <v>0</v>
      </c>
      <c r="K1450" s="10">
        <v>0</v>
      </c>
      <c r="L1450" s="10">
        <v>258438348</v>
      </c>
      <c r="M1450" s="8">
        <f t="shared" si="90"/>
        <v>80360.1828358209</v>
      </c>
      <c r="N1450" s="8">
        <f t="shared" si="91"/>
        <v>43522.793533176155</v>
      </c>
    </row>
    <row r="1451" spans="2:14" ht="13.5">
      <c r="B1451" s="6" t="s">
        <v>317</v>
      </c>
      <c r="C1451" s="6">
        <v>16</v>
      </c>
      <c r="D1451" s="6" t="s">
        <v>322</v>
      </c>
      <c r="E1451" s="9">
        <v>2287</v>
      </c>
      <c r="F1451" s="9">
        <v>4116</v>
      </c>
      <c r="G1451" s="10">
        <v>5377342</v>
      </c>
      <c r="H1451" s="10">
        <v>4570110</v>
      </c>
      <c r="I1451" s="8">
        <f t="shared" si="88"/>
        <v>1998.2990817665063</v>
      </c>
      <c r="J1451" s="8">
        <f t="shared" si="89"/>
        <v>1110.3279883381924</v>
      </c>
      <c r="K1451" s="10">
        <v>0</v>
      </c>
      <c r="L1451" s="10">
        <v>233393820</v>
      </c>
      <c r="M1451" s="8">
        <f t="shared" si="90"/>
        <v>102052.39177962395</v>
      </c>
      <c r="N1451" s="8">
        <f t="shared" si="91"/>
        <v>56704.03790087464</v>
      </c>
    </row>
    <row r="1452" spans="2:14" ht="13.5">
      <c r="B1452" s="6" t="s">
        <v>317</v>
      </c>
      <c r="C1452" s="6">
        <v>17</v>
      </c>
      <c r="D1452" s="6" t="s">
        <v>321</v>
      </c>
      <c r="E1452" s="9">
        <v>8157</v>
      </c>
      <c r="F1452" s="9">
        <v>14237</v>
      </c>
      <c r="G1452" s="10">
        <v>9124325</v>
      </c>
      <c r="H1452" s="10">
        <v>30265738</v>
      </c>
      <c r="I1452" s="8">
        <f t="shared" si="88"/>
        <v>3710.400637489273</v>
      </c>
      <c r="J1452" s="8">
        <f t="shared" si="89"/>
        <v>2125.8508112664185</v>
      </c>
      <c r="K1452" s="10">
        <v>0</v>
      </c>
      <c r="L1452" s="10">
        <v>259372588</v>
      </c>
      <c r="M1452" s="8">
        <f t="shared" si="90"/>
        <v>31797.54664705161</v>
      </c>
      <c r="N1452" s="8">
        <f t="shared" si="91"/>
        <v>18218.205239867948</v>
      </c>
    </row>
    <row r="1453" spans="2:14" ht="13.5">
      <c r="B1453" s="6" t="s">
        <v>317</v>
      </c>
      <c r="C1453" s="6">
        <v>18</v>
      </c>
      <c r="D1453" s="6" t="s">
        <v>320</v>
      </c>
      <c r="E1453" s="9">
        <v>2268</v>
      </c>
      <c r="F1453" s="9">
        <v>3813</v>
      </c>
      <c r="G1453" s="10">
        <v>50680372</v>
      </c>
      <c r="H1453" s="10">
        <v>0</v>
      </c>
      <c r="I1453" s="8">
        <f t="shared" si="88"/>
        <v>0</v>
      </c>
      <c r="J1453" s="8">
        <f t="shared" si="89"/>
        <v>0</v>
      </c>
      <c r="K1453" s="10">
        <v>0</v>
      </c>
      <c r="L1453" s="10">
        <v>109296574</v>
      </c>
      <c r="M1453" s="8">
        <f t="shared" si="90"/>
        <v>48190.729276895945</v>
      </c>
      <c r="N1453" s="8">
        <f t="shared" si="91"/>
        <v>28664.194597429847</v>
      </c>
    </row>
    <row r="1454" spans="2:14" ht="13.5">
      <c r="B1454" s="6" t="s">
        <v>317</v>
      </c>
      <c r="C1454" s="6">
        <v>19</v>
      </c>
      <c r="D1454" s="6" t="s">
        <v>319</v>
      </c>
      <c r="E1454" s="9">
        <v>869</v>
      </c>
      <c r="F1454" s="9">
        <v>1438</v>
      </c>
      <c r="G1454" s="10">
        <v>27781269</v>
      </c>
      <c r="H1454" s="10">
        <v>1498119</v>
      </c>
      <c r="I1454" s="8">
        <f t="shared" si="88"/>
        <v>1723.9574223245108</v>
      </c>
      <c r="J1454" s="8">
        <f t="shared" si="89"/>
        <v>1041.807371349096</v>
      </c>
      <c r="K1454" s="10">
        <v>0</v>
      </c>
      <c r="L1454" s="10">
        <v>24509344</v>
      </c>
      <c r="M1454" s="8">
        <f t="shared" si="90"/>
        <v>28204.078250863062</v>
      </c>
      <c r="N1454" s="8">
        <f t="shared" si="91"/>
        <v>17044.05006954103</v>
      </c>
    </row>
    <row r="1455" spans="2:14" ht="13.5">
      <c r="B1455" s="6" t="s">
        <v>317</v>
      </c>
      <c r="C1455" s="6">
        <v>20</v>
      </c>
      <c r="D1455" s="6" t="s">
        <v>318</v>
      </c>
      <c r="E1455" s="9">
        <v>5503</v>
      </c>
      <c r="F1455" s="9">
        <v>10055</v>
      </c>
      <c r="G1455" s="10">
        <v>107914323</v>
      </c>
      <c r="H1455" s="10">
        <v>208337142</v>
      </c>
      <c r="I1455" s="8">
        <f t="shared" si="88"/>
        <v>37858.83009267672</v>
      </c>
      <c r="J1455" s="8">
        <f t="shared" si="89"/>
        <v>20719.75554450522</v>
      </c>
      <c r="K1455" s="10">
        <v>0</v>
      </c>
      <c r="L1455" s="10">
        <v>3077272</v>
      </c>
      <c r="M1455" s="8">
        <f t="shared" si="90"/>
        <v>559.1989823732509</v>
      </c>
      <c r="N1455" s="8">
        <f t="shared" si="91"/>
        <v>306.04395822973646</v>
      </c>
    </row>
    <row r="1456" spans="2:14" ht="13.5">
      <c r="B1456" s="12" t="s">
        <v>1750</v>
      </c>
      <c r="C1456" s="12"/>
      <c r="D1456" s="12"/>
      <c r="E1456" s="13">
        <f>SUM(E1436:E1455)</f>
        <v>234100</v>
      </c>
      <c r="F1456" s="13">
        <f>SUM(F1436:F1455)</f>
        <v>403794</v>
      </c>
      <c r="G1456" s="13">
        <f>SUM(G1436:G1455)</f>
        <v>3683580901</v>
      </c>
      <c r="H1456" s="13">
        <f>SUM(H1436:H1455)</f>
        <v>1596273561</v>
      </c>
      <c r="I1456" s="14">
        <f t="shared" si="88"/>
        <v>6818.7678812473305</v>
      </c>
      <c r="J1456" s="14">
        <f t="shared" si="89"/>
        <v>3953.187915125039</v>
      </c>
      <c r="K1456" s="14">
        <f>SUM(K1436:K1455)</f>
        <v>0</v>
      </c>
      <c r="L1456" s="14">
        <f>SUM(L1436:L1455)</f>
        <v>1918828014</v>
      </c>
      <c r="M1456" s="14">
        <f t="shared" si="90"/>
        <v>8196.616890217856</v>
      </c>
      <c r="N1456" s="14">
        <f t="shared" si="91"/>
        <v>4751.997340227938</v>
      </c>
    </row>
    <row r="1457" spans="2:14" ht="13.5">
      <c r="B1457" s="6" t="s">
        <v>282</v>
      </c>
      <c r="C1457" s="6">
        <v>1</v>
      </c>
      <c r="D1457" s="6" t="s">
        <v>316</v>
      </c>
      <c r="E1457" s="9">
        <v>51318</v>
      </c>
      <c r="F1457" s="9">
        <v>84000</v>
      </c>
      <c r="G1457" s="10">
        <v>566825277</v>
      </c>
      <c r="H1457" s="10">
        <v>0</v>
      </c>
      <c r="I1457" s="8">
        <f t="shared" si="88"/>
        <v>0</v>
      </c>
      <c r="J1457" s="8">
        <f t="shared" si="89"/>
        <v>0</v>
      </c>
      <c r="K1457" s="10">
        <v>0</v>
      </c>
      <c r="L1457" s="10">
        <v>1223066311</v>
      </c>
      <c r="M1457" s="8">
        <f t="shared" si="90"/>
        <v>23833.086071164114</v>
      </c>
      <c r="N1457" s="8">
        <f t="shared" si="91"/>
        <v>14560.313226190476</v>
      </c>
    </row>
    <row r="1458" spans="2:14" ht="13.5">
      <c r="B1458" s="6" t="s">
        <v>282</v>
      </c>
      <c r="C1458" s="6">
        <v>2</v>
      </c>
      <c r="D1458" s="6" t="s">
        <v>315</v>
      </c>
      <c r="E1458" s="9">
        <v>3652</v>
      </c>
      <c r="F1458" s="9">
        <v>6113</v>
      </c>
      <c r="G1458" s="10">
        <v>-580400220</v>
      </c>
      <c r="H1458" s="10">
        <v>28697368</v>
      </c>
      <c r="I1458" s="8">
        <f t="shared" si="88"/>
        <v>7857.986856516977</v>
      </c>
      <c r="J1458" s="8">
        <f t="shared" si="89"/>
        <v>4694.481923769017</v>
      </c>
      <c r="K1458" s="10">
        <v>504240579</v>
      </c>
      <c r="L1458" s="10">
        <v>12000</v>
      </c>
      <c r="M1458" s="8">
        <f t="shared" si="90"/>
        <v>3.285870755750274</v>
      </c>
      <c r="N1458" s="8">
        <f t="shared" si="91"/>
        <v>1.9630296090299362</v>
      </c>
    </row>
    <row r="1459" spans="2:14" ht="13.5">
      <c r="B1459" s="6" t="s">
        <v>282</v>
      </c>
      <c r="C1459" s="6">
        <v>3</v>
      </c>
      <c r="D1459" s="6" t="s">
        <v>314</v>
      </c>
      <c r="E1459" s="9">
        <v>4058</v>
      </c>
      <c r="F1459" s="9">
        <v>7448</v>
      </c>
      <c r="G1459" s="10">
        <v>-231532281</v>
      </c>
      <c r="H1459" s="10">
        <v>13997803</v>
      </c>
      <c r="I1459" s="8">
        <f t="shared" si="88"/>
        <v>3449.4339576145885</v>
      </c>
      <c r="J1459" s="8">
        <f t="shared" si="89"/>
        <v>1879.4042696025779</v>
      </c>
      <c r="K1459" s="10">
        <v>203088884</v>
      </c>
      <c r="L1459" s="10">
        <v>0</v>
      </c>
      <c r="M1459" s="8">
        <f t="shared" si="90"/>
        <v>0</v>
      </c>
      <c r="N1459" s="8">
        <f t="shared" si="91"/>
        <v>0</v>
      </c>
    </row>
    <row r="1460" spans="2:14" ht="13.5">
      <c r="B1460" s="6" t="s">
        <v>282</v>
      </c>
      <c r="C1460" s="6">
        <v>4</v>
      </c>
      <c r="D1460" s="6" t="s">
        <v>313</v>
      </c>
      <c r="E1460" s="9">
        <v>7534</v>
      </c>
      <c r="F1460" s="9">
        <v>13029</v>
      </c>
      <c r="G1460" s="10">
        <v>24398839</v>
      </c>
      <c r="H1460" s="10">
        <v>14706000</v>
      </c>
      <c r="I1460" s="8">
        <f t="shared" si="88"/>
        <v>1951.951154765065</v>
      </c>
      <c r="J1460" s="8">
        <f t="shared" si="89"/>
        <v>1128.7128712871288</v>
      </c>
      <c r="K1460" s="10">
        <v>0</v>
      </c>
      <c r="L1460" s="10">
        <v>20422744</v>
      </c>
      <c r="M1460" s="8">
        <f t="shared" si="90"/>
        <v>2710.743827979825</v>
      </c>
      <c r="N1460" s="8">
        <f t="shared" si="91"/>
        <v>1567.483613477627</v>
      </c>
    </row>
    <row r="1461" spans="2:14" ht="13.5">
      <c r="B1461" s="6" t="s">
        <v>282</v>
      </c>
      <c r="C1461" s="6">
        <v>5</v>
      </c>
      <c r="D1461" s="6" t="s">
        <v>312</v>
      </c>
      <c r="E1461" s="9">
        <v>5108</v>
      </c>
      <c r="F1461" s="9">
        <v>9518</v>
      </c>
      <c r="G1461" s="10">
        <v>-92567089</v>
      </c>
      <c r="H1461" s="10">
        <v>0</v>
      </c>
      <c r="I1461" s="8">
        <f t="shared" si="88"/>
        <v>0</v>
      </c>
      <c r="J1461" s="8">
        <f t="shared" si="89"/>
        <v>0</v>
      </c>
      <c r="K1461" s="10">
        <v>40261571</v>
      </c>
      <c r="L1461" s="10">
        <v>0</v>
      </c>
      <c r="M1461" s="8">
        <f t="shared" si="90"/>
        <v>0</v>
      </c>
      <c r="N1461" s="8">
        <f t="shared" si="91"/>
        <v>0</v>
      </c>
    </row>
    <row r="1462" spans="2:14" ht="13.5">
      <c r="B1462" s="6" t="s">
        <v>282</v>
      </c>
      <c r="C1462" s="6">
        <v>6</v>
      </c>
      <c r="D1462" s="6" t="s">
        <v>311</v>
      </c>
      <c r="E1462" s="9">
        <v>4631</v>
      </c>
      <c r="F1462" s="9">
        <v>8265</v>
      </c>
      <c r="G1462" s="10">
        <v>3496189</v>
      </c>
      <c r="H1462" s="10">
        <v>0</v>
      </c>
      <c r="I1462" s="8">
        <f t="shared" si="88"/>
        <v>0</v>
      </c>
      <c r="J1462" s="8">
        <f t="shared" si="89"/>
        <v>0</v>
      </c>
      <c r="K1462" s="10">
        <v>0</v>
      </c>
      <c r="L1462" s="10">
        <v>141726808</v>
      </c>
      <c r="M1462" s="8">
        <f t="shared" si="90"/>
        <v>30603.931764197798</v>
      </c>
      <c r="N1462" s="8">
        <f t="shared" si="91"/>
        <v>17147.829159104658</v>
      </c>
    </row>
    <row r="1463" spans="2:14" ht="13.5">
      <c r="B1463" s="6" t="s">
        <v>282</v>
      </c>
      <c r="C1463" s="6">
        <v>7</v>
      </c>
      <c r="D1463" s="6" t="s">
        <v>310</v>
      </c>
      <c r="E1463" s="9">
        <v>6586</v>
      </c>
      <c r="F1463" s="9">
        <v>11149</v>
      </c>
      <c r="G1463" s="10">
        <v>-21973875</v>
      </c>
      <c r="H1463" s="10">
        <v>1916527</v>
      </c>
      <c r="I1463" s="8">
        <f t="shared" si="88"/>
        <v>291.0001518372305</v>
      </c>
      <c r="J1463" s="8">
        <f t="shared" si="89"/>
        <v>171.9012467485873</v>
      </c>
      <c r="K1463" s="10">
        <v>0</v>
      </c>
      <c r="L1463" s="10">
        <v>52810161</v>
      </c>
      <c r="M1463" s="8">
        <f t="shared" si="90"/>
        <v>8018.548587913757</v>
      </c>
      <c r="N1463" s="8">
        <f t="shared" si="91"/>
        <v>4736.762131132837</v>
      </c>
    </row>
    <row r="1464" spans="2:14" ht="13.5">
      <c r="B1464" s="6" t="s">
        <v>282</v>
      </c>
      <c r="C1464" s="6">
        <v>8</v>
      </c>
      <c r="D1464" s="6" t="s">
        <v>309</v>
      </c>
      <c r="E1464" s="9">
        <v>3668</v>
      </c>
      <c r="F1464" s="9">
        <v>6270</v>
      </c>
      <c r="G1464" s="10">
        <v>3535089</v>
      </c>
      <c r="H1464" s="10">
        <v>9475630</v>
      </c>
      <c r="I1464" s="8">
        <f t="shared" si="88"/>
        <v>2583.3233369683753</v>
      </c>
      <c r="J1464" s="8">
        <f t="shared" si="89"/>
        <v>1511.2647527910685</v>
      </c>
      <c r="K1464" s="10">
        <v>0</v>
      </c>
      <c r="L1464" s="10">
        <v>180290492</v>
      </c>
      <c r="M1464" s="8">
        <f t="shared" si="90"/>
        <v>49152.26063249727</v>
      </c>
      <c r="N1464" s="8">
        <f t="shared" si="91"/>
        <v>28754.4644338118</v>
      </c>
    </row>
    <row r="1465" spans="2:14" ht="13.5">
      <c r="B1465" s="6" t="s">
        <v>282</v>
      </c>
      <c r="C1465" s="6">
        <v>9</v>
      </c>
      <c r="D1465" s="6" t="s">
        <v>308</v>
      </c>
      <c r="E1465" s="9">
        <v>4608</v>
      </c>
      <c r="F1465" s="9">
        <v>8238</v>
      </c>
      <c r="G1465" s="10">
        <v>0</v>
      </c>
      <c r="H1465" s="10">
        <v>0</v>
      </c>
      <c r="I1465" s="8">
        <f t="shared" si="88"/>
        <v>0</v>
      </c>
      <c r="J1465" s="8">
        <f t="shared" si="89"/>
        <v>0</v>
      </c>
      <c r="K1465" s="10">
        <v>0</v>
      </c>
      <c r="L1465" s="10">
        <v>232053515</v>
      </c>
      <c r="M1465" s="8">
        <f t="shared" si="90"/>
        <v>50358.83572048611</v>
      </c>
      <c r="N1465" s="8">
        <f t="shared" si="91"/>
        <v>28168.671400825442</v>
      </c>
    </row>
    <row r="1466" spans="2:14" ht="13.5">
      <c r="B1466" s="6" t="s">
        <v>282</v>
      </c>
      <c r="C1466" s="6">
        <v>10</v>
      </c>
      <c r="D1466" s="6" t="s">
        <v>307</v>
      </c>
      <c r="E1466" s="9">
        <v>729</v>
      </c>
      <c r="F1466" s="9">
        <v>1236</v>
      </c>
      <c r="G1466" s="10">
        <v>1148238</v>
      </c>
      <c r="H1466" s="10">
        <v>31527000</v>
      </c>
      <c r="I1466" s="8">
        <f t="shared" si="88"/>
        <v>43246.91358024691</v>
      </c>
      <c r="J1466" s="8">
        <f t="shared" si="89"/>
        <v>25507.281553398057</v>
      </c>
      <c r="K1466" s="10">
        <v>0</v>
      </c>
      <c r="L1466" s="10">
        <v>32497000</v>
      </c>
      <c r="M1466" s="8">
        <f t="shared" si="90"/>
        <v>44577.50342935528</v>
      </c>
      <c r="N1466" s="8">
        <f t="shared" si="91"/>
        <v>26292.071197411</v>
      </c>
    </row>
    <row r="1467" spans="2:14" ht="13.5">
      <c r="B1467" s="6" t="s">
        <v>282</v>
      </c>
      <c r="C1467" s="6">
        <v>11</v>
      </c>
      <c r="D1467" s="6" t="s">
        <v>306</v>
      </c>
      <c r="E1467" s="9">
        <v>734</v>
      </c>
      <c r="F1467" s="9">
        <v>1236</v>
      </c>
      <c r="G1467" s="10">
        <v>13034490</v>
      </c>
      <c r="H1467" s="10">
        <v>18305324</v>
      </c>
      <c r="I1467" s="8">
        <f t="shared" si="88"/>
        <v>24939.133514986377</v>
      </c>
      <c r="J1467" s="8">
        <f t="shared" si="89"/>
        <v>14810.132686084142</v>
      </c>
      <c r="K1467" s="10">
        <v>0</v>
      </c>
      <c r="L1467" s="10">
        <v>5834546</v>
      </c>
      <c r="M1467" s="8">
        <f t="shared" si="90"/>
        <v>7948.972752043596</v>
      </c>
      <c r="N1467" s="8">
        <f t="shared" si="91"/>
        <v>4720.506472491909</v>
      </c>
    </row>
    <row r="1468" spans="2:14" ht="13.5">
      <c r="B1468" s="6" t="s">
        <v>282</v>
      </c>
      <c r="C1468" s="6">
        <v>12</v>
      </c>
      <c r="D1468" s="6" t="s">
        <v>305</v>
      </c>
      <c r="E1468" s="9">
        <v>601</v>
      </c>
      <c r="F1468" s="9">
        <v>1008</v>
      </c>
      <c r="G1468" s="10">
        <v>273421</v>
      </c>
      <c r="H1468" s="10">
        <v>10098877</v>
      </c>
      <c r="I1468" s="8">
        <f t="shared" si="88"/>
        <v>16803.455906821964</v>
      </c>
      <c r="J1468" s="8">
        <f t="shared" si="89"/>
        <v>10018.727182539682</v>
      </c>
      <c r="K1468" s="10">
        <v>0</v>
      </c>
      <c r="L1468" s="10">
        <v>2580000</v>
      </c>
      <c r="M1468" s="8">
        <f t="shared" si="90"/>
        <v>4292.845257903494</v>
      </c>
      <c r="N1468" s="8">
        <f t="shared" si="91"/>
        <v>2559.5238095238096</v>
      </c>
    </row>
    <row r="1469" spans="2:14" ht="13.5">
      <c r="B1469" s="6" t="s">
        <v>282</v>
      </c>
      <c r="C1469" s="6">
        <v>13</v>
      </c>
      <c r="D1469" s="6" t="s">
        <v>304</v>
      </c>
      <c r="E1469" s="9">
        <v>658</v>
      </c>
      <c r="F1469" s="9">
        <v>1194</v>
      </c>
      <c r="G1469" s="10">
        <v>10527977</v>
      </c>
      <c r="H1469" s="10">
        <v>18068550</v>
      </c>
      <c r="I1469" s="8">
        <f t="shared" si="88"/>
        <v>27459.802431610944</v>
      </c>
      <c r="J1469" s="8">
        <f t="shared" si="89"/>
        <v>15132.788944723618</v>
      </c>
      <c r="K1469" s="10">
        <v>0</v>
      </c>
      <c r="L1469" s="10">
        <v>12268534</v>
      </c>
      <c r="M1469" s="8">
        <f t="shared" si="90"/>
        <v>18645.188449848025</v>
      </c>
      <c r="N1469" s="8">
        <f t="shared" si="91"/>
        <v>10275.154103852596</v>
      </c>
    </row>
    <row r="1470" spans="2:14" ht="13.5">
      <c r="B1470" s="6" t="s">
        <v>282</v>
      </c>
      <c r="C1470" s="6">
        <v>14</v>
      </c>
      <c r="D1470" s="6" t="s">
        <v>303</v>
      </c>
      <c r="E1470" s="9">
        <v>273</v>
      </c>
      <c r="F1470" s="9">
        <v>437</v>
      </c>
      <c r="G1470" s="10">
        <v>1929491</v>
      </c>
      <c r="H1470" s="10">
        <v>7529000</v>
      </c>
      <c r="I1470" s="8">
        <f t="shared" si="88"/>
        <v>27578.75457875458</v>
      </c>
      <c r="J1470" s="8">
        <f t="shared" si="89"/>
        <v>17228.83295194508</v>
      </c>
      <c r="K1470" s="10">
        <v>0</v>
      </c>
      <c r="L1470" s="10">
        <v>385454</v>
      </c>
      <c r="M1470" s="8">
        <f t="shared" si="90"/>
        <v>1411.919413919414</v>
      </c>
      <c r="N1470" s="8">
        <f t="shared" si="91"/>
        <v>882.045766590389</v>
      </c>
    </row>
    <row r="1471" spans="2:14" ht="13.5">
      <c r="B1471" s="6" t="s">
        <v>282</v>
      </c>
      <c r="C1471" s="6">
        <v>15</v>
      </c>
      <c r="D1471" s="6" t="s">
        <v>302</v>
      </c>
      <c r="E1471" s="9">
        <v>178</v>
      </c>
      <c r="F1471" s="9">
        <v>261</v>
      </c>
      <c r="G1471" s="10">
        <v>3503348</v>
      </c>
      <c r="H1471" s="10">
        <v>0</v>
      </c>
      <c r="I1471" s="8">
        <f t="shared" si="88"/>
        <v>0</v>
      </c>
      <c r="J1471" s="8">
        <f t="shared" si="89"/>
        <v>0</v>
      </c>
      <c r="K1471" s="10">
        <v>0</v>
      </c>
      <c r="L1471" s="10">
        <v>18644218</v>
      </c>
      <c r="M1471" s="8">
        <f t="shared" si="90"/>
        <v>104742.79775280898</v>
      </c>
      <c r="N1471" s="8">
        <f t="shared" si="91"/>
        <v>71433.78544061302</v>
      </c>
    </row>
    <row r="1472" spans="2:14" ht="13.5">
      <c r="B1472" s="6" t="s">
        <v>282</v>
      </c>
      <c r="C1472" s="6">
        <v>16</v>
      </c>
      <c r="D1472" s="6" t="s">
        <v>301</v>
      </c>
      <c r="E1472" s="9">
        <v>862</v>
      </c>
      <c r="F1472" s="9">
        <v>1703</v>
      </c>
      <c r="G1472" s="10">
        <v>331243</v>
      </c>
      <c r="H1472" s="10">
        <v>56050000</v>
      </c>
      <c r="I1472" s="8">
        <f t="shared" si="88"/>
        <v>65023.201856148495</v>
      </c>
      <c r="J1472" s="8">
        <f t="shared" si="89"/>
        <v>32912.50733998825</v>
      </c>
      <c r="K1472" s="10">
        <v>0</v>
      </c>
      <c r="L1472" s="10">
        <v>36746365</v>
      </c>
      <c r="M1472" s="8">
        <f t="shared" si="90"/>
        <v>42629.19373549884</v>
      </c>
      <c r="N1472" s="8">
        <f t="shared" si="91"/>
        <v>21577.431004110393</v>
      </c>
    </row>
    <row r="1473" spans="2:14" ht="13.5">
      <c r="B1473" s="6" t="s">
        <v>282</v>
      </c>
      <c r="C1473" s="6">
        <v>17</v>
      </c>
      <c r="D1473" s="6" t="s">
        <v>300</v>
      </c>
      <c r="E1473" s="9">
        <v>5115</v>
      </c>
      <c r="F1473" s="9">
        <v>8560</v>
      </c>
      <c r="G1473" s="10">
        <v>5507846</v>
      </c>
      <c r="H1473" s="10">
        <v>0</v>
      </c>
      <c r="I1473" s="8">
        <f t="shared" si="88"/>
        <v>0</v>
      </c>
      <c r="J1473" s="8">
        <f t="shared" si="89"/>
        <v>0</v>
      </c>
      <c r="K1473" s="10">
        <v>0</v>
      </c>
      <c r="L1473" s="10">
        <v>545908850</v>
      </c>
      <c r="M1473" s="8">
        <f t="shared" si="90"/>
        <v>106727.04789833822</v>
      </c>
      <c r="N1473" s="8">
        <f t="shared" si="91"/>
        <v>63774.39836448598</v>
      </c>
    </row>
    <row r="1474" spans="2:14" ht="13.5">
      <c r="B1474" s="6" t="s">
        <v>282</v>
      </c>
      <c r="C1474" s="6">
        <v>18</v>
      </c>
      <c r="D1474" s="6" t="s">
        <v>299</v>
      </c>
      <c r="E1474" s="9">
        <v>5593</v>
      </c>
      <c r="F1474" s="9">
        <v>10112</v>
      </c>
      <c r="G1474" s="10">
        <v>1654662</v>
      </c>
      <c r="H1474" s="10">
        <v>18997267</v>
      </c>
      <c r="I1474" s="8">
        <f t="shared" si="88"/>
        <v>3396.614875737529</v>
      </c>
      <c r="J1474" s="8">
        <f t="shared" si="89"/>
        <v>1878.6854232594937</v>
      </c>
      <c r="K1474" s="10">
        <v>0</v>
      </c>
      <c r="L1474" s="10">
        <v>123694659</v>
      </c>
      <c r="M1474" s="8">
        <f t="shared" si="90"/>
        <v>22115.976935455034</v>
      </c>
      <c r="N1474" s="8">
        <f t="shared" si="91"/>
        <v>12232.462321993671</v>
      </c>
    </row>
    <row r="1475" spans="2:14" ht="13.5">
      <c r="B1475" s="6" t="s">
        <v>282</v>
      </c>
      <c r="C1475" s="6">
        <v>19</v>
      </c>
      <c r="D1475" s="6" t="s">
        <v>298</v>
      </c>
      <c r="E1475" s="9">
        <v>66</v>
      </c>
      <c r="F1475" s="9">
        <v>92</v>
      </c>
      <c r="G1475" s="10">
        <v>10869133</v>
      </c>
      <c r="H1475" s="10">
        <v>0</v>
      </c>
      <c r="I1475" s="8">
        <f t="shared" si="88"/>
        <v>0</v>
      </c>
      <c r="J1475" s="8">
        <f t="shared" si="89"/>
        <v>0</v>
      </c>
      <c r="K1475" s="10">
        <v>0</v>
      </c>
      <c r="L1475" s="10">
        <v>75023915</v>
      </c>
      <c r="M1475" s="8">
        <f t="shared" si="90"/>
        <v>1136725.9848484849</v>
      </c>
      <c r="N1475" s="8">
        <f t="shared" si="91"/>
        <v>815477.3369565217</v>
      </c>
    </row>
    <row r="1476" spans="2:14" ht="13.5">
      <c r="B1476" s="6" t="s">
        <v>282</v>
      </c>
      <c r="C1476" s="6">
        <v>20</v>
      </c>
      <c r="D1476" s="6" t="s">
        <v>297</v>
      </c>
      <c r="E1476" s="9">
        <v>746</v>
      </c>
      <c r="F1476" s="9">
        <v>1207</v>
      </c>
      <c r="G1476" s="10">
        <v>702311</v>
      </c>
      <c r="H1476" s="10">
        <v>0</v>
      </c>
      <c r="I1476" s="8">
        <f t="shared" si="88"/>
        <v>0</v>
      </c>
      <c r="J1476" s="8">
        <f t="shared" si="89"/>
        <v>0</v>
      </c>
      <c r="K1476" s="10">
        <v>0</v>
      </c>
      <c r="L1476" s="10">
        <v>250182000</v>
      </c>
      <c r="M1476" s="8">
        <f t="shared" si="90"/>
        <v>335364.61126005364</v>
      </c>
      <c r="N1476" s="8">
        <f t="shared" si="91"/>
        <v>207275.89063794533</v>
      </c>
    </row>
    <row r="1477" spans="2:14" ht="13.5">
      <c r="B1477" s="6" t="s">
        <v>282</v>
      </c>
      <c r="C1477" s="6">
        <v>21</v>
      </c>
      <c r="D1477" s="6" t="s">
        <v>296</v>
      </c>
      <c r="E1477" s="9">
        <v>687</v>
      </c>
      <c r="F1477" s="9">
        <v>1028</v>
      </c>
      <c r="G1477" s="10">
        <v>44476576</v>
      </c>
      <c r="H1477" s="10">
        <v>0</v>
      </c>
      <c r="I1477" s="8">
        <f aca="true" t="shared" si="92" ref="I1477:I1540">H1477/E1477</f>
        <v>0</v>
      </c>
      <c r="J1477" s="8">
        <f aca="true" t="shared" si="93" ref="J1477:J1540">H1477/F1477</f>
        <v>0</v>
      </c>
      <c r="K1477" s="10">
        <v>0</v>
      </c>
      <c r="L1477" s="10">
        <v>82491263</v>
      </c>
      <c r="M1477" s="8">
        <f aca="true" t="shared" si="94" ref="M1477:M1540">L1477/E1477</f>
        <v>120074.61863173217</v>
      </c>
      <c r="N1477" s="8">
        <f aca="true" t="shared" si="95" ref="N1477:N1540">L1477/F1477</f>
        <v>80244.4192607004</v>
      </c>
    </row>
    <row r="1478" spans="2:14" ht="13.5">
      <c r="B1478" s="6" t="s">
        <v>282</v>
      </c>
      <c r="C1478" s="6">
        <v>22</v>
      </c>
      <c r="D1478" s="6" t="s">
        <v>295</v>
      </c>
      <c r="E1478" s="9">
        <v>928</v>
      </c>
      <c r="F1478" s="9">
        <v>1329</v>
      </c>
      <c r="G1478" s="10">
        <v>14864691</v>
      </c>
      <c r="H1478" s="10">
        <v>0</v>
      </c>
      <c r="I1478" s="8">
        <f t="shared" si="92"/>
        <v>0</v>
      </c>
      <c r="J1478" s="8">
        <f t="shared" si="93"/>
        <v>0</v>
      </c>
      <c r="K1478" s="10">
        <v>0</v>
      </c>
      <c r="L1478" s="10">
        <v>213461552</v>
      </c>
      <c r="M1478" s="8">
        <f t="shared" si="94"/>
        <v>230023.22413793104</v>
      </c>
      <c r="N1478" s="8">
        <f t="shared" si="95"/>
        <v>160618.17306245296</v>
      </c>
    </row>
    <row r="1479" spans="2:14" ht="13.5">
      <c r="B1479" s="6" t="s">
        <v>282</v>
      </c>
      <c r="C1479" s="6">
        <v>23</v>
      </c>
      <c r="D1479" s="6" t="s">
        <v>294</v>
      </c>
      <c r="E1479" s="9">
        <v>4154</v>
      </c>
      <c r="F1479" s="9">
        <v>6932</v>
      </c>
      <c r="G1479" s="10">
        <v>1163511</v>
      </c>
      <c r="H1479" s="10">
        <v>0</v>
      </c>
      <c r="I1479" s="8">
        <f t="shared" si="92"/>
        <v>0</v>
      </c>
      <c r="J1479" s="8">
        <f t="shared" si="93"/>
        <v>0</v>
      </c>
      <c r="K1479" s="10">
        <v>0</v>
      </c>
      <c r="L1479" s="10">
        <v>435965497</v>
      </c>
      <c r="M1479" s="8">
        <f t="shared" si="94"/>
        <v>104950.76961964372</v>
      </c>
      <c r="N1479" s="8">
        <f t="shared" si="95"/>
        <v>62891.73355452972</v>
      </c>
    </row>
    <row r="1480" spans="2:14" ht="13.5">
      <c r="B1480" s="6" t="s">
        <v>282</v>
      </c>
      <c r="C1480" s="6">
        <v>24</v>
      </c>
      <c r="D1480" s="6" t="s">
        <v>293</v>
      </c>
      <c r="E1480" s="9">
        <v>1303</v>
      </c>
      <c r="F1480" s="9">
        <v>2059</v>
      </c>
      <c r="G1480" s="10">
        <v>1159175</v>
      </c>
      <c r="H1480" s="10">
        <v>7470450</v>
      </c>
      <c r="I1480" s="8">
        <f t="shared" si="92"/>
        <v>5733.269378357636</v>
      </c>
      <c r="J1480" s="8">
        <f t="shared" si="93"/>
        <v>3628.1932977173387</v>
      </c>
      <c r="K1480" s="10">
        <v>0</v>
      </c>
      <c r="L1480" s="10">
        <v>311908244</v>
      </c>
      <c r="M1480" s="8">
        <f t="shared" si="94"/>
        <v>239377.0099769762</v>
      </c>
      <c r="N1480" s="8">
        <f t="shared" si="95"/>
        <v>151485.30548810103</v>
      </c>
    </row>
    <row r="1481" spans="2:14" ht="13.5">
      <c r="B1481" s="6" t="s">
        <v>282</v>
      </c>
      <c r="C1481" s="6">
        <v>25</v>
      </c>
      <c r="D1481" s="6" t="s">
        <v>292</v>
      </c>
      <c r="E1481" s="9">
        <v>2395</v>
      </c>
      <c r="F1481" s="9">
        <v>4029</v>
      </c>
      <c r="G1481" s="10">
        <v>0</v>
      </c>
      <c r="H1481" s="10">
        <v>6263000</v>
      </c>
      <c r="I1481" s="8">
        <f t="shared" si="92"/>
        <v>2615.0313152400836</v>
      </c>
      <c r="J1481" s="8">
        <f t="shared" si="93"/>
        <v>1554.4800198560438</v>
      </c>
      <c r="K1481" s="10">
        <v>0</v>
      </c>
      <c r="L1481" s="10">
        <v>286433149</v>
      </c>
      <c r="M1481" s="8">
        <f t="shared" si="94"/>
        <v>119596.30438413362</v>
      </c>
      <c r="N1481" s="8">
        <f t="shared" si="95"/>
        <v>71092.86398610077</v>
      </c>
    </row>
    <row r="1482" spans="2:14" ht="13.5">
      <c r="B1482" s="6" t="s">
        <v>282</v>
      </c>
      <c r="C1482" s="6">
        <v>26</v>
      </c>
      <c r="D1482" s="6" t="s">
        <v>291</v>
      </c>
      <c r="E1482" s="9">
        <v>1197</v>
      </c>
      <c r="F1482" s="9">
        <v>2016</v>
      </c>
      <c r="G1482" s="10">
        <v>403441</v>
      </c>
      <c r="H1482" s="10">
        <v>0</v>
      </c>
      <c r="I1482" s="8">
        <f t="shared" si="92"/>
        <v>0</v>
      </c>
      <c r="J1482" s="8">
        <f t="shared" si="93"/>
        <v>0</v>
      </c>
      <c r="K1482" s="10">
        <v>0</v>
      </c>
      <c r="L1482" s="10">
        <v>141034974</v>
      </c>
      <c r="M1482" s="8">
        <f t="shared" si="94"/>
        <v>117823.70426065163</v>
      </c>
      <c r="N1482" s="8">
        <f t="shared" si="95"/>
        <v>69957.82440476191</v>
      </c>
    </row>
    <row r="1483" spans="2:14" ht="13.5">
      <c r="B1483" s="6" t="s">
        <v>282</v>
      </c>
      <c r="C1483" s="6">
        <v>27</v>
      </c>
      <c r="D1483" s="6" t="s">
        <v>290</v>
      </c>
      <c r="E1483" s="9">
        <v>1546</v>
      </c>
      <c r="F1483" s="9">
        <v>2635</v>
      </c>
      <c r="G1483" s="10">
        <v>12661698</v>
      </c>
      <c r="H1483" s="10">
        <v>0</v>
      </c>
      <c r="I1483" s="8">
        <f t="shared" si="92"/>
        <v>0</v>
      </c>
      <c r="J1483" s="8">
        <f t="shared" si="93"/>
        <v>0</v>
      </c>
      <c r="K1483" s="10">
        <v>0</v>
      </c>
      <c r="L1483" s="10">
        <v>81972278</v>
      </c>
      <c r="M1483" s="8">
        <f t="shared" si="94"/>
        <v>53022.17205692109</v>
      </c>
      <c r="N1483" s="8">
        <f t="shared" si="95"/>
        <v>31109.023908918407</v>
      </c>
    </row>
    <row r="1484" spans="2:14" ht="13.5">
      <c r="B1484" s="6" t="s">
        <v>282</v>
      </c>
      <c r="C1484" s="6">
        <v>28</v>
      </c>
      <c r="D1484" s="6" t="s">
        <v>289</v>
      </c>
      <c r="E1484" s="9">
        <v>3893</v>
      </c>
      <c r="F1484" s="9">
        <v>6802</v>
      </c>
      <c r="G1484" s="10">
        <v>36337771</v>
      </c>
      <c r="H1484" s="10">
        <v>0</v>
      </c>
      <c r="I1484" s="8">
        <f t="shared" si="92"/>
        <v>0</v>
      </c>
      <c r="J1484" s="8">
        <f t="shared" si="93"/>
        <v>0</v>
      </c>
      <c r="K1484" s="10">
        <v>0</v>
      </c>
      <c r="L1484" s="10">
        <v>339060514</v>
      </c>
      <c r="M1484" s="8">
        <f t="shared" si="94"/>
        <v>87094.9175443103</v>
      </c>
      <c r="N1484" s="8">
        <f t="shared" si="95"/>
        <v>49847.17935901206</v>
      </c>
    </row>
    <row r="1485" spans="2:14" ht="13.5">
      <c r="B1485" s="6" t="s">
        <v>282</v>
      </c>
      <c r="C1485" s="6">
        <v>29</v>
      </c>
      <c r="D1485" s="6" t="s">
        <v>288</v>
      </c>
      <c r="E1485" s="9">
        <v>939</v>
      </c>
      <c r="F1485" s="9">
        <v>1517</v>
      </c>
      <c r="G1485" s="10">
        <v>13722666</v>
      </c>
      <c r="H1485" s="10">
        <v>4200000</v>
      </c>
      <c r="I1485" s="8">
        <f t="shared" si="92"/>
        <v>4472.843450479233</v>
      </c>
      <c r="J1485" s="8">
        <f t="shared" si="93"/>
        <v>2768.622280817403</v>
      </c>
      <c r="K1485" s="10">
        <v>0</v>
      </c>
      <c r="L1485" s="10">
        <v>40040350</v>
      </c>
      <c r="M1485" s="8">
        <f t="shared" si="94"/>
        <v>42641.48029818956</v>
      </c>
      <c r="N1485" s="8">
        <f t="shared" si="95"/>
        <v>26394.429795649306</v>
      </c>
    </row>
    <row r="1486" spans="2:14" ht="13.5">
      <c r="B1486" s="6" t="s">
        <v>282</v>
      </c>
      <c r="C1486" s="6">
        <v>30</v>
      </c>
      <c r="D1486" s="6" t="s">
        <v>287</v>
      </c>
      <c r="E1486" s="9">
        <v>1223</v>
      </c>
      <c r="F1486" s="9">
        <v>2141</v>
      </c>
      <c r="G1486" s="10">
        <v>2531057</v>
      </c>
      <c r="H1486" s="10">
        <v>0</v>
      </c>
      <c r="I1486" s="8">
        <f t="shared" si="92"/>
        <v>0</v>
      </c>
      <c r="J1486" s="8">
        <f t="shared" si="93"/>
        <v>0</v>
      </c>
      <c r="K1486" s="10">
        <v>0</v>
      </c>
      <c r="L1486" s="10">
        <v>174256000</v>
      </c>
      <c r="M1486" s="8">
        <f t="shared" si="94"/>
        <v>142482.4202780049</v>
      </c>
      <c r="N1486" s="8">
        <f t="shared" si="95"/>
        <v>81390.00467071462</v>
      </c>
    </row>
    <row r="1487" spans="2:14" ht="13.5">
      <c r="B1487" s="6" t="s">
        <v>282</v>
      </c>
      <c r="C1487" s="6">
        <v>31</v>
      </c>
      <c r="D1487" s="6" t="s">
        <v>286</v>
      </c>
      <c r="E1487" s="9">
        <v>731</v>
      </c>
      <c r="F1487" s="9">
        <v>1151</v>
      </c>
      <c r="G1487" s="10">
        <v>162800</v>
      </c>
      <c r="H1487" s="10">
        <v>964178</v>
      </c>
      <c r="I1487" s="8">
        <f t="shared" si="92"/>
        <v>1318.984952120383</v>
      </c>
      <c r="J1487" s="8">
        <f t="shared" si="93"/>
        <v>837.6872284969592</v>
      </c>
      <c r="K1487" s="10">
        <v>0</v>
      </c>
      <c r="L1487" s="10">
        <v>295263854</v>
      </c>
      <c r="M1487" s="8">
        <f t="shared" si="94"/>
        <v>403917.72093023255</v>
      </c>
      <c r="N1487" s="8">
        <f t="shared" si="95"/>
        <v>256528.10947002607</v>
      </c>
    </row>
    <row r="1488" spans="2:14" ht="13.5">
      <c r="B1488" s="6" t="s">
        <v>282</v>
      </c>
      <c r="C1488" s="6">
        <v>32</v>
      </c>
      <c r="D1488" s="6" t="s">
        <v>285</v>
      </c>
      <c r="E1488" s="9">
        <v>2661</v>
      </c>
      <c r="F1488" s="9">
        <v>4668</v>
      </c>
      <c r="G1488" s="10">
        <v>4677725</v>
      </c>
      <c r="H1488" s="10">
        <v>218680</v>
      </c>
      <c r="I1488" s="8">
        <f t="shared" si="92"/>
        <v>82.17963171739947</v>
      </c>
      <c r="J1488" s="8">
        <f t="shared" si="93"/>
        <v>46.84661525278492</v>
      </c>
      <c r="K1488" s="10">
        <v>0</v>
      </c>
      <c r="L1488" s="10">
        <v>220874541</v>
      </c>
      <c r="M1488" s="8">
        <f t="shared" si="94"/>
        <v>83004.33709131906</v>
      </c>
      <c r="N1488" s="8">
        <f t="shared" si="95"/>
        <v>47316.73971722365</v>
      </c>
    </row>
    <row r="1489" spans="2:14" ht="13.5">
      <c r="B1489" s="6" t="s">
        <v>282</v>
      </c>
      <c r="C1489" s="6">
        <v>33</v>
      </c>
      <c r="D1489" s="6" t="s">
        <v>284</v>
      </c>
      <c r="E1489" s="9">
        <v>1394</v>
      </c>
      <c r="F1489" s="9">
        <v>2484</v>
      </c>
      <c r="G1489" s="10">
        <v>1282468</v>
      </c>
      <c r="H1489" s="10">
        <v>10820000</v>
      </c>
      <c r="I1489" s="8">
        <f t="shared" si="92"/>
        <v>7761.836441893831</v>
      </c>
      <c r="J1489" s="8">
        <f t="shared" si="93"/>
        <v>4355.877616747182</v>
      </c>
      <c r="K1489" s="10">
        <v>0</v>
      </c>
      <c r="L1489" s="10">
        <v>21298255</v>
      </c>
      <c r="M1489" s="8">
        <f t="shared" si="94"/>
        <v>15278.518651362985</v>
      </c>
      <c r="N1489" s="8">
        <f t="shared" si="95"/>
        <v>8574.176731078906</v>
      </c>
    </row>
    <row r="1490" spans="2:14" ht="13.5">
      <c r="B1490" s="6" t="s">
        <v>282</v>
      </c>
      <c r="C1490" s="6">
        <v>34</v>
      </c>
      <c r="D1490" s="6" t="s">
        <v>283</v>
      </c>
      <c r="E1490" s="9">
        <v>354</v>
      </c>
      <c r="F1490" s="9">
        <v>616</v>
      </c>
      <c r="G1490" s="10">
        <v>1271903</v>
      </c>
      <c r="H1490" s="10">
        <v>0</v>
      </c>
      <c r="I1490" s="8">
        <f t="shared" si="92"/>
        <v>0</v>
      </c>
      <c r="J1490" s="8">
        <f t="shared" si="93"/>
        <v>0</v>
      </c>
      <c r="K1490" s="10">
        <v>0</v>
      </c>
      <c r="L1490" s="10">
        <v>117491117</v>
      </c>
      <c r="M1490" s="8">
        <f t="shared" si="94"/>
        <v>331895.8107344633</v>
      </c>
      <c r="N1490" s="8">
        <f t="shared" si="95"/>
        <v>190732.3327922078</v>
      </c>
    </row>
    <row r="1491" spans="2:14" ht="13.5">
      <c r="B1491" s="12" t="s">
        <v>1750</v>
      </c>
      <c r="C1491" s="12"/>
      <c r="D1491" s="12"/>
      <c r="E1491" s="13">
        <f>SUM(E1457:E1490)</f>
        <v>130123</v>
      </c>
      <c r="F1491" s="13">
        <f>SUM(F1457:F1490)</f>
        <v>220483</v>
      </c>
      <c r="G1491" s="13">
        <f>SUM(G1457:G1490)</f>
        <v>-144020429</v>
      </c>
      <c r="H1491" s="13">
        <f>SUM(H1457:H1490)</f>
        <v>259305654</v>
      </c>
      <c r="I1491" s="14">
        <f t="shared" si="92"/>
        <v>1992.7734066998148</v>
      </c>
      <c r="J1491" s="14">
        <f t="shared" si="93"/>
        <v>1176.0800333812583</v>
      </c>
      <c r="K1491" s="14">
        <f>SUM(K1457:K1490)</f>
        <v>747591034</v>
      </c>
      <c r="L1491" s="14">
        <f>SUM(L1457:L1490)</f>
        <v>5715699160</v>
      </c>
      <c r="M1491" s="14">
        <f t="shared" si="94"/>
        <v>43925.35647041645</v>
      </c>
      <c r="N1491" s="14">
        <f t="shared" si="95"/>
        <v>25923.53678061347</v>
      </c>
    </row>
    <row r="1492" spans="2:14" ht="13.5">
      <c r="B1492" s="6" t="s">
        <v>221</v>
      </c>
      <c r="C1492" s="6">
        <v>1</v>
      </c>
      <c r="D1492" s="6" t="s">
        <v>281</v>
      </c>
      <c r="E1492" s="9">
        <v>158779</v>
      </c>
      <c r="F1492" s="9">
        <v>261605</v>
      </c>
      <c r="G1492" s="10">
        <v>590679484</v>
      </c>
      <c r="H1492" s="10">
        <v>2204778550</v>
      </c>
      <c r="I1492" s="8">
        <f t="shared" si="92"/>
        <v>13885.832194433773</v>
      </c>
      <c r="J1492" s="8">
        <f t="shared" si="93"/>
        <v>8427.891477609373</v>
      </c>
      <c r="K1492" s="10">
        <v>0</v>
      </c>
      <c r="L1492" s="10">
        <v>0</v>
      </c>
      <c r="M1492" s="8">
        <f t="shared" si="94"/>
        <v>0</v>
      </c>
      <c r="N1492" s="8">
        <f t="shared" si="95"/>
        <v>0</v>
      </c>
    </row>
    <row r="1493" spans="2:14" ht="13.5">
      <c r="B1493" s="6" t="s">
        <v>221</v>
      </c>
      <c r="C1493" s="6">
        <v>2</v>
      </c>
      <c r="D1493" s="6" t="s">
        <v>280</v>
      </c>
      <c r="E1493" s="9">
        <v>220908</v>
      </c>
      <c r="F1493" s="9">
        <v>360463</v>
      </c>
      <c r="G1493" s="10">
        <v>-463066099</v>
      </c>
      <c r="H1493" s="10">
        <v>5716337270</v>
      </c>
      <c r="I1493" s="8">
        <f t="shared" si="92"/>
        <v>25876.551641407284</v>
      </c>
      <c r="J1493" s="8">
        <f t="shared" si="93"/>
        <v>15858.319078518462</v>
      </c>
      <c r="K1493" s="10">
        <v>2937195561</v>
      </c>
      <c r="L1493" s="10">
        <v>65000000</v>
      </c>
      <c r="M1493" s="8">
        <f t="shared" si="94"/>
        <v>294.24013616528146</v>
      </c>
      <c r="N1493" s="8">
        <f t="shared" si="95"/>
        <v>180.32363931943084</v>
      </c>
    </row>
    <row r="1494" spans="2:14" ht="13.5">
      <c r="B1494" s="6" t="s">
        <v>221</v>
      </c>
      <c r="C1494" s="6">
        <v>3</v>
      </c>
      <c r="D1494" s="6" t="s">
        <v>279</v>
      </c>
      <c r="E1494" s="9">
        <v>20486</v>
      </c>
      <c r="F1494" s="9">
        <v>34204</v>
      </c>
      <c r="G1494" s="10">
        <v>3465846</v>
      </c>
      <c r="H1494" s="10">
        <v>0</v>
      </c>
      <c r="I1494" s="8">
        <f t="shared" si="92"/>
        <v>0</v>
      </c>
      <c r="J1494" s="8">
        <f t="shared" si="93"/>
        <v>0</v>
      </c>
      <c r="K1494" s="10">
        <v>0</v>
      </c>
      <c r="L1494" s="10">
        <v>978450708</v>
      </c>
      <c r="M1494" s="8">
        <f t="shared" si="94"/>
        <v>47761.9207263497</v>
      </c>
      <c r="N1494" s="8">
        <f t="shared" si="95"/>
        <v>28606.324055666006</v>
      </c>
    </row>
    <row r="1495" spans="2:14" ht="13.5">
      <c r="B1495" s="6" t="s">
        <v>221</v>
      </c>
      <c r="C1495" s="6">
        <v>4</v>
      </c>
      <c r="D1495" s="6" t="s">
        <v>278</v>
      </c>
      <c r="E1495" s="9">
        <v>45430</v>
      </c>
      <c r="F1495" s="9">
        <v>82595</v>
      </c>
      <c r="G1495" s="10">
        <v>218763767</v>
      </c>
      <c r="H1495" s="10">
        <v>192331966</v>
      </c>
      <c r="I1495" s="8">
        <f t="shared" si="92"/>
        <v>4233.589390270746</v>
      </c>
      <c r="J1495" s="8">
        <f t="shared" si="93"/>
        <v>2328.6151219807493</v>
      </c>
      <c r="K1495" s="10">
        <v>0</v>
      </c>
      <c r="L1495" s="10">
        <v>568186682</v>
      </c>
      <c r="M1495" s="8">
        <f t="shared" si="94"/>
        <v>12506.860708782742</v>
      </c>
      <c r="N1495" s="8">
        <f t="shared" si="95"/>
        <v>6879.18980567831</v>
      </c>
    </row>
    <row r="1496" spans="2:14" ht="13.5">
      <c r="B1496" s="6" t="s">
        <v>221</v>
      </c>
      <c r="C1496" s="6">
        <v>5</v>
      </c>
      <c r="D1496" s="6" t="s">
        <v>277</v>
      </c>
      <c r="E1496" s="9">
        <v>9061</v>
      </c>
      <c r="F1496" s="9">
        <v>15541</v>
      </c>
      <c r="G1496" s="10">
        <v>44049616</v>
      </c>
      <c r="H1496" s="10">
        <v>0</v>
      </c>
      <c r="I1496" s="8">
        <f t="shared" si="92"/>
        <v>0</v>
      </c>
      <c r="J1496" s="8">
        <f t="shared" si="93"/>
        <v>0</v>
      </c>
      <c r="K1496" s="10">
        <v>0</v>
      </c>
      <c r="L1496" s="10">
        <v>0</v>
      </c>
      <c r="M1496" s="8">
        <f t="shared" si="94"/>
        <v>0</v>
      </c>
      <c r="N1496" s="8">
        <f t="shared" si="95"/>
        <v>0</v>
      </c>
    </row>
    <row r="1497" spans="2:14" ht="13.5">
      <c r="B1497" s="6" t="s">
        <v>221</v>
      </c>
      <c r="C1497" s="6">
        <v>6</v>
      </c>
      <c r="D1497" s="6" t="s">
        <v>276</v>
      </c>
      <c r="E1497" s="9">
        <v>19997</v>
      </c>
      <c r="F1497" s="9">
        <v>34080</v>
      </c>
      <c r="G1497" s="10">
        <v>277069372</v>
      </c>
      <c r="H1497" s="10">
        <v>50324000</v>
      </c>
      <c r="I1497" s="8">
        <f t="shared" si="92"/>
        <v>2516.5774866229935</v>
      </c>
      <c r="J1497" s="8">
        <f t="shared" si="93"/>
        <v>1476.643192488263</v>
      </c>
      <c r="K1497" s="10">
        <v>0</v>
      </c>
      <c r="L1497" s="10">
        <v>440000000</v>
      </c>
      <c r="M1497" s="8">
        <f t="shared" si="94"/>
        <v>22003.30049507426</v>
      </c>
      <c r="N1497" s="8">
        <f t="shared" si="95"/>
        <v>12910.798122065728</v>
      </c>
    </row>
    <row r="1498" spans="2:14" ht="13.5">
      <c r="B1498" s="6" t="s">
        <v>221</v>
      </c>
      <c r="C1498" s="6">
        <v>7</v>
      </c>
      <c r="D1498" s="6" t="s">
        <v>275</v>
      </c>
      <c r="E1498" s="9">
        <v>8213</v>
      </c>
      <c r="F1498" s="9">
        <v>13803</v>
      </c>
      <c r="G1498" s="10">
        <v>150586089</v>
      </c>
      <c r="H1498" s="10">
        <v>0</v>
      </c>
      <c r="I1498" s="8">
        <f t="shared" si="92"/>
        <v>0</v>
      </c>
      <c r="J1498" s="8">
        <f t="shared" si="93"/>
        <v>0</v>
      </c>
      <c r="K1498" s="10">
        <v>0</v>
      </c>
      <c r="L1498" s="10">
        <v>420758808</v>
      </c>
      <c r="M1498" s="8">
        <f t="shared" si="94"/>
        <v>51230.83014732741</v>
      </c>
      <c r="N1498" s="8">
        <f t="shared" si="95"/>
        <v>30483.141925668333</v>
      </c>
    </row>
    <row r="1499" spans="2:14" ht="13.5">
      <c r="B1499" s="6" t="s">
        <v>221</v>
      </c>
      <c r="C1499" s="6">
        <v>8</v>
      </c>
      <c r="D1499" s="6" t="s">
        <v>274</v>
      </c>
      <c r="E1499" s="9">
        <v>10729</v>
      </c>
      <c r="F1499" s="9">
        <v>21653</v>
      </c>
      <c r="G1499" s="10">
        <v>8907116</v>
      </c>
      <c r="H1499" s="10">
        <v>204960</v>
      </c>
      <c r="I1499" s="8">
        <f t="shared" si="92"/>
        <v>19.103364712461552</v>
      </c>
      <c r="J1499" s="8">
        <f t="shared" si="93"/>
        <v>9.465662956634185</v>
      </c>
      <c r="K1499" s="10">
        <v>0</v>
      </c>
      <c r="L1499" s="10">
        <v>610493021</v>
      </c>
      <c r="M1499" s="8">
        <f t="shared" si="94"/>
        <v>56901.20430608631</v>
      </c>
      <c r="N1499" s="8">
        <f t="shared" si="95"/>
        <v>28194.385119844825</v>
      </c>
    </row>
    <row r="1500" spans="2:14" ht="13.5">
      <c r="B1500" s="6" t="s">
        <v>221</v>
      </c>
      <c r="C1500" s="6">
        <v>9</v>
      </c>
      <c r="D1500" s="6" t="s">
        <v>273</v>
      </c>
      <c r="E1500" s="9">
        <v>7478</v>
      </c>
      <c r="F1500" s="9">
        <v>12766</v>
      </c>
      <c r="G1500" s="10">
        <v>-273763322</v>
      </c>
      <c r="H1500" s="10">
        <v>0</v>
      </c>
      <c r="I1500" s="8">
        <f t="shared" si="92"/>
        <v>0</v>
      </c>
      <c r="J1500" s="8">
        <f t="shared" si="93"/>
        <v>0</v>
      </c>
      <c r="K1500" s="10">
        <v>221261312</v>
      </c>
      <c r="L1500" s="10">
        <v>0</v>
      </c>
      <c r="M1500" s="8">
        <f t="shared" si="94"/>
        <v>0</v>
      </c>
      <c r="N1500" s="8">
        <f t="shared" si="95"/>
        <v>0</v>
      </c>
    </row>
    <row r="1501" spans="2:14" ht="13.5">
      <c r="B1501" s="6" t="s">
        <v>221</v>
      </c>
      <c r="C1501" s="6">
        <v>10</v>
      </c>
      <c r="D1501" s="6" t="s">
        <v>272</v>
      </c>
      <c r="E1501" s="9">
        <v>8655</v>
      </c>
      <c r="F1501" s="9">
        <v>16540</v>
      </c>
      <c r="G1501" s="10">
        <v>-73163797</v>
      </c>
      <c r="H1501" s="10">
        <v>23401949</v>
      </c>
      <c r="I1501" s="8">
        <f t="shared" si="92"/>
        <v>2703.8647024841134</v>
      </c>
      <c r="J1501" s="8">
        <f t="shared" si="93"/>
        <v>1414.8699516324064</v>
      </c>
      <c r="K1501" s="10">
        <v>2910911</v>
      </c>
      <c r="L1501" s="10">
        <v>0</v>
      </c>
      <c r="M1501" s="8">
        <f t="shared" si="94"/>
        <v>0</v>
      </c>
      <c r="N1501" s="8">
        <f t="shared" si="95"/>
        <v>0</v>
      </c>
    </row>
    <row r="1502" spans="2:14" ht="13.5">
      <c r="B1502" s="6" t="s">
        <v>221</v>
      </c>
      <c r="C1502" s="6">
        <v>11</v>
      </c>
      <c r="D1502" s="6" t="s">
        <v>271</v>
      </c>
      <c r="E1502" s="9">
        <v>11268</v>
      </c>
      <c r="F1502" s="9">
        <v>23328</v>
      </c>
      <c r="G1502" s="10">
        <v>-138097715</v>
      </c>
      <c r="H1502" s="10">
        <v>0</v>
      </c>
      <c r="I1502" s="8">
        <f t="shared" si="92"/>
        <v>0</v>
      </c>
      <c r="J1502" s="8">
        <f t="shared" si="93"/>
        <v>0</v>
      </c>
      <c r="K1502" s="10">
        <v>271170752</v>
      </c>
      <c r="L1502" s="10">
        <v>802929379</v>
      </c>
      <c r="M1502" s="8">
        <f t="shared" si="94"/>
        <v>71257.4883741569</v>
      </c>
      <c r="N1502" s="8">
        <f t="shared" si="95"/>
        <v>34419.12632887517</v>
      </c>
    </row>
    <row r="1503" spans="2:14" ht="13.5">
      <c r="B1503" s="6" t="s">
        <v>221</v>
      </c>
      <c r="C1503" s="6">
        <v>12</v>
      </c>
      <c r="D1503" s="6" t="s">
        <v>270</v>
      </c>
      <c r="E1503" s="9">
        <v>6709</v>
      </c>
      <c r="F1503" s="9">
        <v>12694</v>
      </c>
      <c r="G1503" s="10">
        <v>37127574</v>
      </c>
      <c r="H1503" s="10">
        <v>14607842</v>
      </c>
      <c r="I1503" s="8">
        <f t="shared" si="92"/>
        <v>2177.3501266954836</v>
      </c>
      <c r="J1503" s="8">
        <f t="shared" si="93"/>
        <v>1150.767449188593</v>
      </c>
      <c r="K1503" s="10">
        <v>0</v>
      </c>
      <c r="L1503" s="10">
        <v>0</v>
      </c>
      <c r="M1503" s="8">
        <f t="shared" si="94"/>
        <v>0</v>
      </c>
      <c r="N1503" s="8">
        <f t="shared" si="95"/>
        <v>0</v>
      </c>
    </row>
    <row r="1504" spans="2:14" ht="13.5">
      <c r="B1504" s="6" t="s">
        <v>221</v>
      </c>
      <c r="C1504" s="6">
        <v>13</v>
      </c>
      <c r="D1504" s="6" t="s">
        <v>269</v>
      </c>
      <c r="E1504" s="9">
        <v>5764</v>
      </c>
      <c r="F1504" s="9">
        <v>11796</v>
      </c>
      <c r="G1504" s="10">
        <v>30935924</v>
      </c>
      <c r="H1504" s="10">
        <v>0</v>
      </c>
      <c r="I1504" s="8">
        <f t="shared" si="92"/>
        <v>0</v>
      </c>
      <c r="J1504" s="8">
        <f t="shared" si="93"/>
        <v>0</v>
      </c>
      <c r="K1504" s="10">
        <v>0</v>
      </c>
      <c r="L1504" s="10">
        <v>160344594</v>
      </c>
      <c r="M1504" s="8">
        <f t="shared" si="94"/>
        <v>27818.284871616932</v>
      </c>
      <c r="N1504" s="8">
        <f t="shared" si="95"/>
        <v>13593.132756866735</v>
      </c>
    </row>
    <row r="1505" spans="2:14" ht="13.5">
      <c r="B1505" s="6" t="s">
        <v>221</v>
      </c>
      <c r="C1505" s="6">
        <v>14</v>
      </c>
      <c r="D1505" s="6" t="s">
        <v>268</v>
      </c>
      <c r="E1505" s="9">
        <v>10293</v>
      </c>
      <c r="F1505" s="9">
        <v>17642</v>
      </c>
      <c r="G1505" s="10">
        <v>-927789435</v>
      </c>
      <c r="H1505" s="10">
        <v>50000000</v>
      </c>
      <c r="I1505" s="8">
        <f t="shared" si="92"/>
        <v>4857.67026134266</v>
      </c>
      <c r="J1505" s="8">
        <f t="shared" si="93"/>
        <v>2834.1457884593583</v>
      </c>
      <c r="K1505" s="10">
        <v>1278598287</v>
      </c>
      <c r="L1505" s="10">
        <v>0</v>
      </c>
      <c r="M1505" s="8">
        <f t="shared" si="94"/>
        <v>0</v>
      </c>
      <c r="N1505" s="8">
        <f t="shared" si="95"/>
        <v>0</v>
      </c>
    </row>
    <row r="1506" spans="2:14" ht="13.5">
      <c r="B1506" s="6" t="s">
        <v>221</v>
      </c>
      <c r="C1506" s="6">
        <v>15</v>
      </c>
      <c r="D1506" s="6" t="s">
        <v>267</v>
      </c>
      <c r="E1506" s="9">
        <v>4273</v>
      </c>
      <c r="F1506" s="9">
        <v>7086</v>
      </c>
      <c r="G1506" s="10">
        <v>285717450</v>
      </c>
      <c r="H1506" s="10">
        <v>0</v>
      </c>
      <c r="I1506" s="8">
        <f t="shared" si="92"/>
        <v>0</v>
      </c>
      <c r="J1506" s="8">
        <f t="shared" si="93"/>
        <v>0</v>
      </c>
      <c r="K1506" s="10">
        <v>0</v>
      </c>
      <c r="L1506" s="10">
        <v>0</v>
      </c>
      <c r="M1506" s="8">
        <f t="shared" si="94"/>
        <v>0</v>
      </c>
      <c r="N1506" s="8">
        <f t="shared" si="95"/>
        <v>0</v>
      </c>
    </row>
    <row r="1507" spans="2:14" ht="13.5">
      <c r="B1507" s="6" t="s">
        <v>221</v>
      </c>
      <c r="C1507" s="6">
        <v>16</v>
      </c>
      <c r="D1507" s="6" t="s">
        <v>266</v>
      </c>
      <c r="E1507" s="9">
        <v>7924</v>
      </c>
      <c r="F1507" s="9">
        <v>13601</v>
      </c>
      <c r="G1507" s="10">
        <v>-933901495</v>
      </c>
      <c r="H1507" s="10">
        <v>30000000</v>
      </c>
      <c r="I1507" s="8">
        <f t="shared" si="92"/>
        <v>3785.9666834931854</v>
      </c>
      <c r="J1507" s="8">
        <f t="shared" si="93"/>
        <v>2205.7201676347327</v>
      </c>
      <c r="K1507" s="10">
        <v>732944428</v>
      </c>
      <c r="L1507" s="10">
        <v>0</v>
      </c>
      <c r="M1507" s="8">
        <f t="shared" si="94"/>
        <v>0</v>
      </c>
      <c r="N1507" s="8">
        <f t="shared" si="95"/>
        <v>0</v>
      </c>
    </row>
    <row r="1508" spans="2:14" ht="13.5">
      <c r="B1508" s="6" t="s">
        <v>221</v>
      </c>
      <c r="C1508" s="6">
        <v>17</v>
      </c>
      <c r="D1508" s="6" t="s">
        <v>265</v>
      </c>
      <c r="E1508" s="9">
        <v>7471</v>
      </c>
      <c r="F1508" s="9">
        <v>13365</v>
      </c>
      <c r="G1508" s="10">
        <v>-445961582</v>
      </c>
      <c r="H1508" s="10">
        <v>1114503</v>
      </c>
      <c r="I1508" s="8">
        <f t="shared" si="92"/>
        <v>149.17721857850356</v>
      </c>
      <c r="J1508" s="8">
        <f t="shared" si="93"/>
        <v>83.38967452300786</v>
      </c>
      <c r="K1508" s="10">
        <v>527866028</v>
      </c>
      <c r="L1508" s="10">
        <v>1048</v>
      </c>
      <c r="M1508" s="8">
        <f t="shared" si="94"/>
        <v>0.14027573283362335</v>
      </c>
      <c r="N1508" s="8">
        <f t="shared" si="95"/>
        <v>0.07841376730265619</v>
      </c>
    </row>
    <row r="1509" spans="2:14" ht="13.5">
      <c r="B1509" s="6" t="s">
        <v>221</v>
      </c>
      <c r="C1509" s="6">
        <v>18</v>
      </c>
      <c r="D1509" s="6" t="s">
        <v>264</v>
      </c>
      <c r="E1509" s="9">
        <v>12852</v>
      </c>
      <c r="F1509" s="9">
        <v>22502</v>
      </c>
      <c r="G1509" s="10">
        <v>160992398</v>
      </c>
      <c r="H1509" s="10">
        <v>289062371</v>
      </c>
      <c r="I1509" s="8">
        <f t="shared" si="92"/>
        <v>22491.62550575786</v>
      </c>
      <c r="J1509" s="8">
        <f t="shared" si="93"/>
        <v>12846.074615589725</v>
      </c>
      <c r="K1509" s="10">
        <v>0</v>
      </c>
      <c r="L1509" s="10">
        <v>86675</v>
      </c>
      <c r="M1509" s="8">
        <f t="shared" si="94"/>
        <v>6.7440865234982885</v>
      </c>
      <c r="N1509" s="8">
        <f t="shared" si="95"/>
        <v>3.851879832903742</v>
      </c>
    </row>
    <row r="1510" spans="2:14" ht="13.5">
      <c r="B1510" s="6" t="s">
        <v>221</v>
      </c>
      <c r="C1510" s="6">
        <v>19</v>
      </c>
      <c r="D1510" s="6" t="s">
        <v>263</v>
      </c>
      <c r="E1510" s="9">
        <v>14775</v>
      </c>
      <c r="F1510" s="9">
        <v>26762</v>
      </c>
      <c r="G1510" s="10">
        <v>445117495</v>
      </c>
      <c r="H1510" s="10">
        <v>332481000</v>
      </c>
      <c r="I1510" s="8">
        <f t="shared" si="92"/>
        <v>22502.94416243655</v>
      </c>
      <c r="J1510" s="8">
        <f t="shared" si="93"/>
        <v>12423.623047604813</v>
      </c>
      <c r="K1510" s="10">
        <v>0</v>
      </c>
      <c r="L1510" s="10">
        <v>4000000</v>
      </c>
      <c r="M1510" s="8">
        <f t="shared" si="94"/>
        <v>270.72758037225043</v>
      </c>
      <c r="N1510" s="8">
        <f t="shared" si="95"/>
        <v>149.46566026455423</v>
      </c>
    </row>
    <row r="1511" spans="2:14" ht="13.5">
      <c r="B1511" s="6" t="s">
        <v>221</v>
      </c>
      <c r="C1511" s="6">
        <v>20</v>
      </c>
      <c r="D1511" s="6" t="s">
        <v>262</v>
      </c>
      <c r="E1511" s="9">
        <v>12778</v>
      </c>
      <c r="F1511" s="9">
        <v>22521</v>
      </c>
      <c r="G1511" s="10">
        <v>59256998</v>
      </c>
      <c r="H1511" s="10">
        <v>278623000</v>
      </c>
      <c r="I1511" s="8">
        <f t="shared" si="92"/>
        <v>21804.899045233997</v>
      </c>
      <c r="J1511" s="8">
        <f t="shared" si="93"/>
        <v>12371.697526752809</v>
      </c>
      <c r="K1511" s="10">
        <v>0</v>
      </c>
      <c r="L1511" s="10">
        <v>0</v>
      </c>
      <c r="M1511" s="8">
        <f t="shared" si="94"/>
        <v>0</v>
      </c>
      <c r="N1511" s="8">
        <f t="shared" si="95"/>
        <v>0</v>
      </c>
    </row>
    <row r="1512" spans="2:14" ht="13.5">
      <c r="B1512" s="6" t="s">
        <v>221</v>
      </c>
      <c r="C1512" s="6">
        <v>21</v>
      </c>
      <c r="D1512" s="6" t="s">
        <v>261</v>
      </c>
      <c r="E1512" s="9">
        <v>10099</v>
      </c>
      <c r="F1512" s="9">
        <v>17517</v>
      </c>
      <c r="G1512" s="10">
        <v>-318788796</v>
      </c>
      <c r="H1512" s="10">
        <v>0</v>
      </c>
      <c r="I1512" s="8">
        <f t="shared" si="92"/>
        <v>0</v>
      </c>
      <c r="J1512" s="8">
        <f t="shared" si="93"/>
        <v>0</v>
      </c>
      <c r="K1512" s="10">
        <v>131516324</v>
      </c>
      <c r="L1512" s="10">
        <v>148749</v>
      </c>
      <c r="M1512" s="8">
        <f t="shared" si="94"/>
        <v>14.72908208733538</v>
      </c>
      <c r="N1512" s="8">
        <f t="shared" si="95"/>
        <v>8.491693783182052</v>
      </c>
    </row>
    <row r="1513" spans="2:14" ht="13.5">
      <c r="B1513" s="6" t="s">
        <v>221</v>
      </c>
      <c r="C1513" s="6">
        <v>22</v>
      </c>
      <c r="D1513" s="6" t="s">
        <v>260</v>
      </c>
      <c r="E1513" s="9">
        <v>7016</v>
      </c>
      <c r="F1513" s="9">
        <v>13704</v>
      </c>
      <c r="G1513" s="10">
        <v>0</v>
      </c>
      <c r="H1513" s="10">
        <v>82503771</v>
      </c>
      <c r="I1513" s="8">
        <f t="shared" si="92"/>
        <v>11759.374429874573</v>
      </c>
      <c r="J1513" s="8">
        <f t="shared" si="93"/>
        <v>6020.415280210158</v>
      </c>
      <c r="K1513" s="10">
        <v>0</v>
      </c>
      <c r="L1513" s="10">
        <v>0</v>
      </c>
      <c r="M1513" s="8">
        <f t="shared" si="94"/>
        <v>0</v>
      </c>
      <c r="N1513" s="8">
        <f t="shared" si="95"/>
        <v>0</v>
      </c>
    </row>
    <row r="1514" spans="2:14" ht="13.5">
      <c r="B1514" s="6" t="s">
        <v>221</v>
      </c>
      <c r="C1514" s="6">
        <v>23</v>
      </c>
      <c r="D1514" s="6" t="s">
        <v>259</v>
      </c>
      <c r="E1514" s="9">
        <v>5075</v>
      </c>
      <c r="F1514" s="9">
        <v>9272</v>
      </c>
      <c r="G1514" s="10">
        <v>-86714568</v>
      </c>
      <c r="H1514" s="10">
        <v>138880010</v>
      </c>
      <c r="I1514" s="8">
        <f t="shared" si="92"/>
        <v>27365.51921182266</v>
      </c>
      <c r="J1514" s="8">
        <f t="shared" si="93"/>
        <v>14978.430759275238</v>
      </c>
      <c r="K1514" s="10">
        <v>113771809</v>
      </c>
      <c r="L1514" s="10">
        <v>7400000</v>
      </c>
      <c r="M1514" s="8">
        <f t="shared" si="94"/>
        <v>1458.128078817734</v>
      </c>
      <c r="N1514" s="8">
        <f t="shared" si="95"/>
        <v>798.1018119068162</v>
      </c>
    </row>
    <row r="1515" spans="2:14" ht="13.5">
      <c r="B1515" s="6" t="s">
        <v>221</v>
      </c>
      <c r="C1515" s="6">
        <v>24</v>
      </c>
      <c r="D1515" s="6" t="s">
        <v>258</v>
      </c>
      <c r="E1515" s="9">
        <v>3996</v>
      </c>
      <c r="F1515" s="9">
        <v>7198</v>
      </c>
      <c r="G1515" s="10">
        <v>-68295800</v>
      </c>
      <c r="H1515" s="10">
        <v>65000000</v>
      </c>
      <c r="I1515" s="8">
        <f t="shared" si="92"/>
        <v>16266.266266266266</v>
      </c>
      <c r="J1515" s="8">
        <f t="shared" si="93"/>
        <v>9030.286190608502</v>
      </c>
      <c r="K1515" s="10">
        <v>36604682</v>
      </c>
      <c r="L1515" s="10">
        <v>0</v>
      </c>
      <c r="M1515" s="8">
        <f t="shared" si="94"/>
        <v>0</v>
      </c>
      <c r="N1515" s="8">
        <f t="shared" si="95"/>
        <v>0</v>
      </c>
    </row>
    <row r="1516" spans="2:14" ht="13.5">
      <c r="B1516" s="6" t="s">
        <v>221</v>
      </c>
      <c r="C1516" s="6">
        <v>25</v>
      </c>
      <c r="D1516" s="6" t="s">
        <v>257</v>
      </c>
      <c r="E1516" s="9">
        <v>6098</v>
      </c>
      <c r="F1516" s="9">
        <v>11082</v>
      </c>
      <c r="G1516" s="10">
        <v>-172129199</v>
      </c>
      <c r="H1516" s="10">
        <v>184461396</v>
      </c>
      <c r="I1516" s="8">
        <f t="shared" si="92"/>
        <v>30249.490980649392</v>
      </c>
      <c r="J1516" s="8">
        <f t="shared" si="93"/>
        <v>16645.135896047646</v>
      </c>
      <c r="K1516" s="10">
        <v>183659501</v>
      </c>
      <c r="L1516" s="10">
        <v>2435418</v>
      </c>
      <c r="M1516" s="8">
        <f t="shared" si="94"/>
        <v>399.37979665464087</v>
      </c>
      <c r="N1516" s="8">
        <f t="shared" si="95"/>
        <v>219.7634001082837</v>
      </c>
    </row>
    <row r="1517" spans="2:14" ht="13.5">
      <c r="B1517" s="6" t="s">
        <v>221</v>
      </c>
      <c r="C1517" s="6">
        <v>26</v>
      </c>
      <c r="D1517" s="6" t="s">
        <v>256</v>
      </c>
      <c r="E1517" s="9">
        <v>3841</v>
      </c>
      <c r="F1517" s="9">
        <v>7086</v>
      </c>
      <c r="G1517" s="10">
        <v>5499895</v>
      </c>
      <c r="H1517" s="10">
        <v>150596000</v>
      </c>
      <c r="I1517" s="8">
        <f t="shared" si="92"/>
        <v>39207.498047383495</v>
      </c>
      <c r="J1517" s="8">
        <f t="shared" si="93"/>
        <v>21252.610781823314</v>
      </c>
      <c r="K1517" s="10">
        <v>0</v>
      </c>
      <c r="L1517" s="10">
        <v>0</v>
      </c>
      <c r="M1517" s="8">
        <f t="shared" si="94"/>
        <v>0</v>
      </c>
      <c r="N1517" s="8">
        <f t="shared" si="95"/>
        <v>0</v>
      </c>
    </row>
    <row r="1518" spans="2:14" ht="13.5">
      <c r="B1518" s="6" t="s">
        <v>221</v>
      </c>
      <c r="C1518" s="6">
        <v>27</v>
      </c>
      <c r="D1518" s="6" t="s">
        <v>255</v>
      </c>
      <c r="E1518" s="9">
        <v>2772</v>
      </c>
      <c r="F1518" s="9">
        <v>5096</v>
      </c>
      <c r="G1518" s="10">
        <v>138777467</v>
      </c>
      <c r="H1518" s="10">
        <v>0</v>
      </c>
      <c r="I1518" s="8">
        <f t="shared" si="92"/>
        <v>0</v>
      </c>
      <c r="J1518" s="8">
        <f t="shared" si="93"/>
        <v>0</v>
      </c>
      <c r="K1518" s="10">
        <v>0</v>
      </c>
      <c r="L1518" s="10">
        <v>0</v>
      </c>
      <c r="M1518" s="8">
        <f t="shared" si="94"/>
        <v>0</v>
      </c>
      <c r="N1518" s="8">
        <f t="shared" si="95"/>
        <v>0</v>
      </c>
    </row>
    <row r="1519" spans="2:14" ht="13.5">
      <c r="B1519" s="6" t="s">
        <v>221</v>
      </c>
      <c r="C1519" s="6">
        <v>28</v>
      </c>
      <c r="D1519" s="6" t="s">
        <v>254</v>
      </c>
      <c r="E1519" s="9">
        <v>7619</v>
      </c>
      <c r="F1519" s="9">
        <v>13743</v>
      </c>
      <c r="G1519" s="10">
        <v>315823323</v>
      </c>
      <c r="H1519" s="10">
        <v>0</v>
      </c>
      <c r="I1519" s="8">
        <f t="shared" si="92"/>
        <v>0</v>
      </c>
      <c r="J1519" s="8">
        <f t="shared" si="93"/>
        <v>0</v>
      </c>
      <c r="K1519" s="10">
        <v>0</v>
      </c>
      <c r="L1519" s="10">
        <v>2531305</v>
      </c>
      <c r="M1519" s="8">
        <f t="shared" si="94"/>
        <v>332.23585772411076</v>
      </c>
      <c r="N1519" s="8">
        <f t="shared" si="95"/>
        <v>184.1886778723714</v>
      </c>
    </row>
    <row r="1520" spans="2:14" ht="13.5">
      <c r="B1520" s="6" t="s">
        <v>221</v>
      </c>
      <c r="C1520" s="6">
        <v>29</v>
      </c>
      <c r="D1520" s="6" t="s">
        <v>253</v>
      </c>
      <c r="E1520" s="9">
        <v>1121</v>
      </c>
      <c r="F1520" s="9">
        <v>2056</v>
      </c>
      <c r="G1520" s="10">
        <v>76179690</v>
      </c>
      <c r="H1520" s="10">
        <v>12480815</v>
      </c>
      <c r="I1520" s="8">
        <f t="shared" si="92"/>
        <v>11133.64406779661</v>
      </c>
      <c r="J1520" s="8">
        <f t="shared" si="93"/>
        <v>6070.435311284046</v>
      </c>
      <c r="K1520" s="10">
        <v>0</v>
      </c>
      <c r="L1520" s="10">
        <v>0</v>
      </c>
      <c r="M1520" s="8">
        <f t="shared" si="94"/>
        <v>0</v>
      </c>
      <c r="N1520" s="8">
        <f t="shared" si="95"/>
        <v>0</v>
      </c>
    </row>
    <row r="1521" spans="2:14" ht="13.5">
      <c r="B1521" s="6" t="s">
        <v>221</v>
      </c>
      <c r="C1521" s="6">
        <v>30</v>
      </c>
      <c r="D1521" s="6" t="s">
        <v>252</v>
      </c>
      <c r="E1521" s="9">
        <v>5019</v>
      </c>
      <c r="F1521" s="9">
        <v>9191</v>
      </c>
      <c r="G1521" s="10">
        <v>-162401211</v>
      </c>
      <c r="H1521" s="10">
        <v>50000000</v>
      </c>
      <c r="I1521" s="8">
        <f t="shared" si="92"/>
        <v>9962.143853357242</v>
      </c>
      <c r="J1521" s="8">
        <f t="shared" si="93"/>
        <v>5440.10445000544</v>
      </c>
      <c r="K1521" s="10">
        <v>32448179</v>
      </c>
      <c r="L1521" s="10">
        <v>0</v>
      </c>
      <c r="M1521" s="8">
        <f t="shared" si="94"/>
        <v>0</v>
      </c>
      <c r="N1521" s="8">
        <f t="shared" si="95"/>
        <v>0</v>
      </c>
    </row>
    <row r="1522" spans="2:14" ht="13.5">
      <c r="B1522" s="6" t="s">
        <v>221</v>
      </c>
      <c r="C1522" s="6">
        <v>31</v>
      </c>
      <c r="D1522" s="6" t="s">
        <v>251</v>
      </c>
      <c r="E1522" s="9">
        <v>13165</v>
      </c>
      <c r="F1522" s="9">
        <v>23227</v>
      </c>
      <c r="G1522" s="10">
        <v>66502318</v>
      </c>
      <c r="H1522" s="10">
        <v>0</v>
      </c>
      <c r="I1522" s="8">
        <f t="shared" si="92"/>
        <v>0</v>
      </c>
      <c r="J1522" s="8">
        <f t="shared" si="93"/>
        <v>0</v>
      </c>
      <c r="K1522" s="10">
        <v>0</v>
      </c>
      <c r="L1522" s="10">
        <v>449373068</v>
      </c>
      <c r="M1522" s="8">
        <f t="shared" si="94"/>
        <v>34133.9208507406</v>
      </c>
      <c r="N1522" s="8">
        <f t="shared" si="95"/>
        <v>19347.012872949585</v>
      </c>
    </row>
    <row r="1523" spans="2:14" ht="13.5">
      <c r="B1523" s="6" t="s">
        <v>221</v>
      </c>
      <c r="C1523" s="6">
        <v>32</v>
      </c>
      <c r="D1523" s="6" t="s">
        <v>250</v>
      </c>
      <c r="E1523" s="9">
        <v>8486</v>
      </c>
      <c r="F1523" s="9">
        <v>15228</v>
      </c>
      <c r="G1523" s="10">
        <v>8626386</v>
      </c>
      <c r="H1523" s="10">
        <v>290310000</v>
      </c>
      <c r="I1523" s="8">
        <f t="shared" si="92"/>
        <v>34210.46429413151</v>
      </c>
      <c r="J1523" s="8">
        <f t="shared" si="93"/>
        <v>19064.22379826635</v>
      </c>
      <c r="K1523" s="10">
        <v>0</v>
      </c>
      <c r="L1523" s="10">
        <v>22013856</v>
      </c>
      <c r="M1523" s="8">
        <f t="shared" si="94"/>
        <v>2594.138109827952</v>
      </c>
      <c r="N1523" s="8">
        <f t="shared" si="95"/>
        <v>1445.6170212765958</v>
      </c>
    </row>
    <row r="1524" spans="2:14" ht="13.5">
      <c r="B1524" s="6" t="s">
        <v>221</v>
      </c>
      <c r="C1524" s="6">
        <v>33</v>
      </c>
      <c r="D1524" s="6" t="s">
        <v>249</v>
      </c>
      <c r="E1524" s="9">
        <v>2394</v>
      </c>
      <c r="F1524" s="9">
        <v>4245</v>
      </c>
      <c r="G1524" s="10">
        <v>110850140</v>
      </c>
      <c r="H1524" s="10">
        <v>49069300</v>
      </c>
      <c r="I1524" s="8">
        <f t="shared" si="92"/>
        <v>20496.783625730994</v>
      </c>
      <c r="J1524" s="8">
        <f t="shared" si="93"/>
        <v>11559.316843345112</v>
      </c>
      <c r="K1524" s="10">
        <v>0</v>
      </c>
      <c r="L1524" s="10">
        <v>4268567</v>
      </c>
      <c r="M1524" s="8">
        <f t="shared" si="94"/>
        <v>1783.0271512113618</v>
      </c>
      <c r="N1524" s="8">
        <f t="shared" si="95"/>
        <v>1005.5517078916372</v>
      </c>
    </row>
    <row r="1525" spans="2:14" ht="13.5">
      <c r="B1525" s="6" t="s">
        <v>221</v>
      </c>
      <c r="C1525" s="6">
        <v>34</v>
      </c>
      <c r="D1525" s="6" t="s">
        <v>248</v>
      </c>
      <c r="E1525" s="9">
        <v>4856</v>
      </c>
      <c r="F1525" s="9">
        <v>8477</v>
      </c>
      <c r="G1525" s="10">
        <v>38388257</v>
      </c>
      <c r="H1525" s="10">
        <v>100000000</v>
      </c>
      <c r="I1525" s="8">
        <f t="shared" si="92"/>
        <v>20593.080724876443</v>
      </c>
      <c r="J1525" s="8">
        <f t="shared" si="93"/>
        <v>11796.626164916834</v>
      </c>
      <c r="K1525" s="10">
        <v>0</v>
      </c>
      <c r="L1525" s="10">
        <v>158157323</v>
      </c>
      <c r="M1525" s="8">
        <f t="shared" si="94"/>
        <v>32569.465197693575</v>
      </c>
      <c r="N1525" s="8">
        <f t="shared" si="95"/>
        <v>18657.22814675003</v>
      </c>
    </row>
    <row r="1526" spans="2:14" ht="13.5">
      <c r="B1526" s="6" t="s">
        <v>221</v>
      </c>
      <c r="C1526" s="6">
        <v>35</v>
      </c>
      <c r="D1526" s="6" t="s">
        <v>247</v>
      </c>
      <c r="E1526" s="9">
        <v>4684</v>
      </c>
      <c r="F1526" s="9">
        <v>8231</v>
      </c>
      <c r="G1526" s="10">
        <v>142786944</v>
      </c>
      <c r="H1526" s="10">
        <v>90000000</v>
      </c>
      <c r="I1526" s="8">
        <f t="shared" si="92"/>
        <v>19214.346712211784</v>
      </c>
      <c r="J1526" s="8">
        <f t="shared" si="93"/>
        <v>10934.272870854089</v>
      </c>
      <c r="K1526" s="10">
        <v>0</v>
      </c>
      <c r="L1526" s="10">
        <v>224551</v>
      </c>
      <c r="M1526" s="8">
        <f t="shared" si="94"/>
        <v>47.94000853970965</v>
      </c>
      <c r="N1526" s="8">
        <f t="shared" si="95"/>
        <v>27.28113230470174</v>
      </c>
    </row>
    <row r="1527" spans="2:14" ht="13.5">
      <c r="B1527" s="6" t="s">
        <v>221</v>
      </c>
      <c r="C1527" s="6">
        <v>36</v>
      </c>
      <c r="D1527" s="6" t="s">
        <v>246</v>
      </c>
      <c r="E1527" s="9">
        <v>3036</v>
      </c>
      <c r="F1527" s="9">
        <v>5514</v>
      </c>
      <c r="G1527" s="10">
        <v>23325463</v>
      </c>
      <c r="H1527" s="10">
        <v>55000000</v>
      </c>
      <c r="I1527" s="8">
        <f t="shared" si="92"/>
        <v>18115.942028985508</v>
      </c>
      <c r="J1527" s="8">
        <f t="shared" si="93"/>
        <v>9974.610083424011</v>
      </c>
      <c r="K1527" s="10">
        <v>0</v>
      </c>
      <c r="L1527" s="10">
        <v>6899609</v>
      </c>
      <c r="M1527" s="8">
        <f t="shared" si="94"/>
        <v>2272.598484848485</v>
      </c>
      <c r="N1527" s="8">
        <f t="shared" si="95"/>
        <v>1251.2892636924194</v>
      </c>
    </row>
    <row r="1528" spans="2:14" ht="13.5">
      <c r="B1528" s="6" t="s">
        <v>221</v>
      </c>
      <c r="C1528" s="6">
        <v>37</v>
      </c>
      <c r="D1528" s="6" t="s">
        <v>245</v>
      </c>
      <c r="E1528" s="9">
        <v>1426</v>
      </c>
      <c r="F1528" s="9">
        <v>2345</v>
      </c>
      <c r="G1528" s="10">
        <v>2094434</v>
      </c>
      <c r="H1528" s="10">
        <v>47058000</v>
      </c>
      <c r="I1528" s="8">
        <f t="shared" si="92"/>
        <v>33000</v>
      </c>
      <c r="J1528" s="8">
        <f t="shared" si="93"/>
        <v>20067.37739872068</v>
      </c>
      <c r="K1528" s="10">
        <v>0</v>
      </c>
      <c r="L1528" s="10">
        <v>4774761</v>
      </c>
      <c r="M1528" s="8">
        <f t="shared" si="94"/>
        <v>3348.359747545582</v>
      </c>
      <c r="N1528" s="8">
        <f t="shared" si="95"/>
        <v>2036.1454157782516</v>
      </c>
    </row>
    <row r="1529" spans="2:14" ht="13.5">
      <c r="B1529" s="6" t="s">
        <v>221</v>
      </c>
      <c r="C1529" s="6">
        <v>38</v>
      </c>
      <c r="D1529" s="6" t="s">
        <v>244</v>
      </c>
      <c r="E1529" s="9">
        <v>2742</v>
      </c>
      <c r="F1529" s="9">
        <v>4721</v>
      </c>
      <c r="G1529" s="10">
        <v>-57904101</v>
      </c>
      <c r="H1529" s="10">
        <v>0</v>
      </c>
      <c r="I1529" s="8">
        <f t="shared" si="92"/>
        <v>0</v>
      </c>
      <c r="J1529" s="8">
        <f t="shared" si="93"/>
        <v>0</v>
      </c>
      <c r="K1529" s="10">
        <v>55201884</v>
      </c>
      <c r="L1529" s="10">
        <v>790506</v>
      </c>
      <c r="M1529" s="8">
        <f t="shared" si="94"/>
        <v>288.29540481400437</v>
      </c>
      <c r="N1529" s="8">
        <f t="shared" si="95"/>
        <v>167.4446091929676</v>
      </c>
    </row>
    <row r="1530" spans="2:14" ht="13.5">
      <c r="B1530" s="6" t="s">
        <v>221</v>
      </c>
      <c r="C1530" s="6">
        <v>39</v>
      </c>
      <c r="D1530" s="6" t="s">
        <v>243</v>
      </c>
      <c r="E1530" s="9">
        <v>4598</v>
      </c>
      <c r="F1530" s="9">
        <v>7908</v>
      </c>
      <c r="G1530" s="10">
        <v>1063623</v>
      </c>
      <c r="H1530" s="10">
        <v>0</v>
      </c>
      <c r="I1530" s="8">
        <f t="shared" si="92"/>
        <v>0</v>
      </c>
      <c r="J1530" s="8">
        <f t="shared" si="93"/>
        <v>0</v>
      </c>
      <c r="K1530" s="10">
        <v>0</v>
      </c>
      <c r="L1530" s="10">
        <v>156650894</v>
      </c>
      <c r="M1530" s="8">
        <f t="shared" si="94"/>
        <v>34069.3549369291</v>
      </c>
      <c r="N1530" s="8">
        <f t="shared" si="95"/>
        <v>19809.16717248356</v>
      </c>
    </row>
    <row r="1531" spans="2:14" ht="13.5">
      <c r="B1531" s="6" t="s">
        <v>221</v>
      </c>
      <c r="C1531" s="6">
        <v>40</v>
      </c>
      <c r="D1531" s="6" t="s">
        <v>242</v>
      </c>
      <c r="E1531" s="9">
        <v>2221</v>
      </c>
      <c r="F1531" s="9">
        <v>3860</v>
      </c>
      <c r="G1531" s="10">
        <v>16265456</v>
      </c>
      <c r="H1531" s="10">
        <v>3892845</v>
      </c>
      <c r="I1531" s="8">
        <f t="shared" si="92"/>
        <v>1752.7442593426385</v>
      </c>
      <c r="J1531" s="8">
        <f t="shared" si="93"/>
        <v>1008.509067357513</v>
      </c>
      <c r="K1531" s="10">
        <v>0</v>
      </c>
      <c r="L1531" s="10">
        <v>80817868</v>
      </c>
      <c r="M1531" s="8">
        <f t="shared" si="94"/>
        <v>36388.054029716346</v>
      </c>
      <c r="N1531" s="8">
        <f t="shared" si="95"/>
        <v>20937.271502590673</v>
      </c>
    </row>
    <row r="1532" spans="2:14" ht="13.5">
      <c r="B1532" s="6" t="s">
        <v>221</v>
      </c>
      <c r="C1532" s="6">
        <v>41</v>
      </c>
      <c r="D1532" s="6" t="s">
        <v>241</v>
      </c>
      <c r="E1532" s="9">
        <v>4048</v>
      </c>
      <c r="F1532" s="9">
        <v>7756</v>
      </c>
      <c r="G1532" s="10">
        <v>-12459329</v>
      </c>
      <c r="H1532" s="10">
        <v>200200000</v>
      </c>
      <c r="I1532" s="8">
        <f t="shared" si="92"/>
        <v>49456.52173913043</v>
      </c>
      <c r="J1532" s="8">
        <f t="shared" si="93"/>
        <v>25812.274368231047</v>
      </c>
      <c r="K1532" s="10">
        <v>0</v>
      </c>
      <c r="L1532" s="10">
        <v>6000000</v>
      </c>
      <c r="M1532" s="8">
        <f t="shared" si="94"/>
        <v>1482.2134387351778</v>
      </c>
      <c r="N1532" s="8">
        <f t="shared" si="95"/>
        <v>773.5946364105209</v>
      </c>
    </row>
    <row r="1533" spans="2:14" ht="13.5">
      <c r="B1533" s="6" t="s">
        <v>221</v>
      </c>
      <c r="C1533" s="6">
        <v>42</v>
      </c>
      <c r="D1533" s="6" t="s">
        <v>240</v>
      </c>
      <c r="E1533" s="9">
        <v>417</v>
      </c>
      <c r="F1533" s="9">
        <v>831</v>
      </c>
      <c r="G1533" s="10">
        <v>5133072</v>
      </c>
      <c r="H1533" s="10">
        <v>0</v>
      </c>
      <c r="I1533" s="8">
        <f t="shared" si="92"/>
        <v>0</v>
      </c>
      <c r="J1533" s="8">
        <f t="shared" si="93"/>
        <v>0</v>
      </c>
      <c r="K1533" s="10">
        <v>0</v>
      </c>
      <c r="L1533" s="10">
        <v>48869919</v>
      </c>
      <c r="M1533" s="8">
        <f t="shared" si="94"/>
        <v>117194.05035971223</v>
      </c>
      <c r="N1533" s="8">
        <f t="shared" si="95"/>
        <v>58808.56678700361</v>
      </c>
    </row>
    <row r="1534" spans="2:14" ht="13.5">
      <c r="B1534" s="6" t="s">
        <v>221</v>
      </c>
      <c r="C1534" s="6">
        <v>43</v>
      </c>
      <c r="D1534" s="6" t="s">
        <v>239</v>
      </c>
      <c r="E1534" s="9">
        <v>15403</v>
      </c>
      <c r="F1534" s="9">
        <v>29931</v>
      </c>
      <c r="G1534" s="10">
        <v>362077911</v>
      </c>
      <c r="H1534" s="10">
        <v>450000000</v>
      </c>
      <c r="I1534" s="8">
        <f t="shared" si="92"/>
        <v>29215.087969876</v>
      </c>
      <c r="J1534" s="8">
        <f t="shared" si="93"/>
        <v>15034.579532925729</v>
      </c>
      <c r="K1534" s="10">
        <v>0</v>
      </c>
      <c r="L1534" s="10">
        <v>0</v>
      </c>
      <c r="M1534" s="8">
        <f t="shared" si="94"/>
        <v>0</v>
      </c>
      <c r="N1534" s="8">
        <f t="shared" si="95"/>
        <v>0</v>
      </c>
    </row>
    <row r="1535" spans="2:14" ht="13.5">
      <c r="B1535" s="6" t="s">
        <v>221</v>
      </c>
      <c r="C1535" s="6">
        <v>44</v>
      </c>
      <c r="D1535" s="6" t="s">
        <v>238</v>
      </c>
      <c r="E1535" s="9">
        <v>5058</v>
      </c>
      <c r="F1535" s="9">
        <v>10169</v>
      </c>
      <c r="G1535" s="10">
        <v>8545877</v>
      </c>
      <c r="H1535" s="10">
        <v>70000000</v>
      </c>
      <c r="I1535" s="8">
        <f t="shared" si="92"/>
        <v>13839.46223803875</v>
      </c>
      <c r="J1535" s="8">
        <f t="shared" si="93"/>
        <v>6883.666043858787</v>
      </c>
      <c r="K1535" s="10">
        <v>0</v>
      </c>
      <c r="L1535" s="10">
        <v>410379</v>
      </c>
      <c r="M1535" s="8">
        <f t="shared" si="94"/>
        <v>81.13463819691577</v>
      </c>
      <c r="N1535" s="8">
        <f t="shared" si="95"/>
        <v>40.3558855344675</v>
      </c>
    </row>
    <row r="1536" spans="2:14" ht="13.5">
      <c r="B1536" s="6" t="s">
        <v>221</v>
      </c>
      <c r="C1536" s="6">
        <v>45</v>
      </c>
      <c r="D1536" s="6" t="s">
        <v>237</v>
      </c>
      <c r="E1536" s="9">
        <v>2067</v>
      </c>
      <c r="F1536" s="9">
        <v>4110</v>
      </c>
      <c r="G1536" s="10">
        <v>0</v>
      </c>
      <c r="H1536" s="10">
        <v>27149813</v>
      </c>
      <c r="I1536" s="8">
        <f t="shared" si="92"/>
        <v>13134.887760038704</v>
      </c>
      <c r="J1536" s="8">
        <f t="shared" si="93"/>
        <v>6605.793917274939</v>
      </c>
      <c r="K1536" s="10">
        <v>0</v>
      </c>
      <c r="L1536" s="10">
        <v>2000000</v>
      </c>
      <c r="M1536" s="8">
        <f t="shared" si="94"/>
        <v>967.5858732462506</v>
      </c>
      <c r="N1536" s="8">
        <f t="shared" si="95"/>
        <v>486.61800486618006</v>
      </c>
    </row>
    <row r="1537" spans="2:14" ht="13.5">
      <c r="B1537" s="6" t="s">
        <v>221</v>
      </c>
      <c r="C1537" s="6">
        <v>46</v>
      </c>
      <c r="D1537" s="6" t="s">
        <v>236</v>
      </c>
      <c r="E1537" s="9">
        <v>1834</v>
      </c>
      <c r="F1537" s="9">
        <v>3646</v>
      </c>
      <c r="G1537" s="10">
        <v>96350152</v>
      </c>
      <c r="H1537" s="10">
        <v>3000000</v>
      </c>
      <c r="I1537" s="8">
        <f t="shared" si="92"/>
        <v>1635.7688113413303</v>
      </c>
      <c r="J1537" s="8">
        <f t="shared" si="93"/>
        <v>822.8195282501372</v>
      </c>
      <c r="K1537" s="10">
        <v>0</v>
      </c>
      <c r="L1537" s="10">
        <v>13790000</v>
      </c>
      <c r="M1537" s="8">
        <f t="shared" si="94"/>
        <v>7519.083969465649</v>
      </c>
      <c r="N1537" s="8">
        <f t="shared" si="95"/>
        <v>3782.227098189797</v>
      </c>
    </row>
    <row r="1538" spans="2:14" ht="13.5">
      <c r="B1538" s="6" t="s">
        <v>221</v>
      </c>
      <c r="C1538" s="6">
        <v>47</v>
      </c>
      <c r="D1538" s="6" t="s">
        <v>235</v>
      </c>
      <c r="E1538" s="9">
        <v>2850</v>
      </c>
      <c r="F1538" s="9">
        <v>5747</v>
      </c>
      <c r="G1538" s="10">
        <v>-138211135</v>
      </c>
      <c r="H1538" s="10">
        <v>6744914</v>
      </c>
      <c r="I1538" s="8">
        <f t="shared" si="92"/>
        <v>2366.63649122807</v>
      </c>
      <c r="J1538" s="8">
        <f t="shared" si="93"/>
        <v>1173.640856098834</v>
      </c>
      <c r="K1538" s="10">
        <v>147533522</v>
      </c>
      <c r="L1538" s="10">
        <v>0</v>
      </c>
      <c r="M1538" s="8">
        <f t="shared" si="94"/>
        <v>0</v>
      </c>
      <c r="N1538" s="8">
        <f t="shared" si="95"/>
        <v>0</v>
      </c>
    </row>
    <row r="1539" spans="2:14" ht="13.5">
      <c r="B1539" s="6" t="s">
        <v>221</v>
      </c>
      <c r="C1539" s="6">
        <v>48</v>
      </c>
      <c r="D1539" s="6" t="s">
        <v>234</v>
      </c>
      <c r="E1539" s="9">
        <v>6413</v>
      </c>
      <c r="F1539" s="9">
        <v>12678</v>
      </c>
      <c r="G1539" s="10">
        <v>253412024</v>
      </c>
      <c r="H1539" s="10">
        <v>0</v>
      </c>
      <c r="I1539" s="8">
        <f t="shared" si="92"/>
        <v>0</v>
      </c>
      <c r="J1539" s="8">
        <f t="shared" si="93"/>
        <v>0</v>
      </c>
      <c r="K1539" s="10">
        <v>0</v>
      </c>
      <c r="L1539" s="10">
        <v>604992711</v>
      </c>
      <c r="M1539" s="8">
        <f t="shared" si="94"/>
        <v>94338.48604397319</v>
      </c>
      <c r="N1539" s="8">
        <f t="shared" si="95"/>
        <v>47719.885707524845</v>
      </c>
    </row>
    <row r="1540" spans="2:14" ht="13.5">
      <c r="B1540" s="6" t="s">
        <v>221</v>
      </c>
      <c r="C1540" s="6">
        <v>49</v>
      </c>
      <c r="D1540" s="6" t="s">
        <v>233</v>
      </c>
      <c r="E1540" s="9">
        <v>2075</v>
      </c>
      <c r="F1540" s="9">
        <v>3571</v>
      </c>
      <c r="G1540" s="10">
        <v>-125284738</v>
      </c>
      <c r="H1540" s="10">
        <v>2869400</v>
      </c>
      <c r="I1540" s="8">
        <f t="shared" si="92"/>
        <v>1382.8433734939758</v>
      </c>
      <c r="J1540" s="8">
        <f t="shared" si="93"/>
        <v>803.5284234108093</v>
      </c>
      <c r="K1540" s="10">
        <v>116949283</v>
      </c>
      <c r="L1540" s="10">
        <v>0</v>
      </c>
      <c r="M1540" s="8">
        <f t="shared" si="94"/>
        <v>0</v>
      </c>
      <c r="N1540" s="8">
        <f t="shared" si="95"/>
        <v>0</v>
      </c>
    </row>
    <row r="1541" spans="2:14" ht="13.5">
      <c r="B1541" s="6" t="s">
        <v>221</v>
      </c>
      <c r="C1541" s="6">
        <v>50</v>
      </c>
      <c r="D1541" s="6" t="s">
        <v>232</v>
      </c>
      <c r="E1541" s="9">
        <v>1940</v>
      </c>
      <c r="F1541" s="9">
        <v>3333</v>
      </c>
      <c r="G1541" s="10">
        <v>97181651</v>
      </c>
      <c r="H1541" s="10">
        <v>0</v>
      </c>
      <c r="I1541" s="8">
        <f aca="true" t="shared" si="96" ref="I1541:I1604">H1541/E1541</f>
        <v>0</v>
      </c>
      <c r="J1541" s="8">
        <f aca="true" t="shared" si="97" ref="J1541:J1604">H1541/F1541</f>
        <v>0</v>
      </c>
      <c r="K1541" s="10">
        <v>0</v>
      </c>
      <c r="L1541" s="10">
        <v>2000000</v>
      </c>
      <c r="M1541" s="8">
        <f aca="true" t="shared" si="98" ref="M1541:M1604">L1541/E1541</f>
        <v>1030.9278350515465</v>
      </c>
      <c r="N1541" s="8">
        <f aca="true" t="shared" si="99" ref="N1541:N1604">L1541/F1541</f>
        <v>600.0600060006001</v>
      </c>
    </row>
    <row r="1542" spans="2:14" ht="13.5">
      <c r="B1542" s="6" t="s">
        <v>221</v>
      </c>
      <c r="C1542" s="6">
        <v>51</v>
      </c>
      <c r="D1542" s="6" t="s">
        <v>231</v>
      </c>
      <c r="E1542" s="9">
        <v>3877</v>
      </c>
      <c r="F1542" s="9">
        <v>6778</v>
      </c>
      <c r="G1542" s="10">
        <v>-754601305</v>
      </c>
      <c r="H1542" s="10">
        <v>30637000</v>
      </c>
      <c r="I1542" s="8">
        <f t="shared" si="96"/>
        <v>7902.244003095177</v>
      </c>
      <c r="J1542" s="8">
        <f t="shared" si="97"/>
        <v>4520.064915904397</v>
      </c>
      <c r="K1542" s="10">
        <v>739516178</v>
      </c>
      <c r="L1542" s="10">
        <v>9793791</v>
      </c>
      <c r="M1542" s="8">
        <f t="shared" si="98"/>
        <v>2526.1261284498323</v>
      </c>
      <c r="N1542" s="8">
        <f t="shared" si="99"/>
        <v>1444.9381823546769</v>
      </c>
    </row>
    <row r="1543" spans="2:14" ht="13.5">
      <c r="B1543" s="6" t="s">
        <v>221</v>
      </c>
      <c r="C1543" s="6">
        <v>52</v>
      </c>
      <c r="D1543" s="6" t="s">
        <v>230</v>
      </c>
      <c r="E1543" s="9">
        <v>1579</v>
      </c>
      <c r="F1543" s="9">
        <v>2698</v>
      </c>
      <c r="G1543" s="10">
        <v>-137304634</v>
      </c>
      <c r="H1543" s="10">
        <v>85514672</v>
      </c>
      <c r="I1543" s="8">
        <f t="shared" si="96"/>
        <v>54157.48701709943</v>
      </c>
      <c r="J1543" s="8">
        <f t="shared" si="97"/>
        <v>31695.57894736842</v>
      </c>
      <c r="K1543" s="10">
        <v>211475267</v>
      </c>
      <c r="L1543" s="10">
        <v>0</v>
      </c>
      <c r="M1543" s="8">
        <f t="shared" si="98"/>
        <v>0</v>
      </c>
      <c r="N1543" s="8">
        <f t="shared" si="99"/>
        <v>0</v>
      </c>
    </row>
    <row r="1544" spans="2:14" ht="13.5">
      <c r="B1544" s="6" t="s">
        <v>221</v>
      </c>
      <c r="C1544" s="6">
        <v>53</v>
      </c>
      <c r="D1544" s="6" t="s">
        <v>229</v>
      </c>
      <c r="E1544" s="9">
        <v>3089</v>
      </c>
      <c r="F1544" s="9">
        <v>5121</v>
      </c>
      <c r="G1544" s="10">
        <v>-767965554</v>
      </c>
      <c r="H1544" s="10">
        <v>0</v>
      </c>
      <c r="I1544" s="8">
        <f t="shared" si="96"/>
        <v>0</v>
      </c>
      <c r="J1544" s="8">
        <f t="shared" si="97"/>
        <v>0</v>
      </c>
      <c r="K1544" s="10">
        <v>695289105</v>
      </c>
      <c r="L1544" s="10">
        <v>0</v>
      </c>
      <c r="M1544" s="8">
        <f t="shared" si="98"/>
        <v>0</v>
      </c>
      <c r="N1544" s="8">
        <f t="shared" si="99"/>
        <v>0</v>
      </c>
    </row>
    <row r="1545" spans="2:14" ht="13.5">
      <c r="B1545" s="6" t="s">
        <v>221</v>
      </c>
      <c r="C1545" s="6">
        <v>54</v>
      </c>
      <c r="D1545" s="6" t="s">
        <v>228</v>
      </c>
      <c r="E1545" s="9">
        <v>923</v>
      </c>
      <c r="F1545" s="9">
        <v>1568</v>
      </c>
      <c r="G1545" s="10">
        <v>-130155357</v>
      </c>
      <c r="H1545" s="10">
        <v>50000000</v>
      </c>
      <c r="I1545" s="8">
        <f t="shared" si="96"/>
        <v>54171.18093174431</v>
      </c>
      <c r="J1545" s="8">
        <f t="shared" si="97"/>
        <v>31887.755102040817</v>
      </c>
      <c r="K1545" s="10">
        <v>189627524</v>
      </c>
      <c r="L1545" s="10">
        <v>0</v>
      </c>
      <c r="M1545" s="8">
        <f t="shared" si="98"/>
        <v>0</v>
      </c>
      <c r="N1545" s="8">
        <f t="shared" si="99"/>
        <v>0</v>
      </c>
    </row>
    <row r="1546" spans="2:14" ht="13.5">
      <c r="B1546" s="6" t="s">
        <v>221</v>
      </c>
      <c r="C1546" s="6">
        <v>55</v>
      </c>
      <c r="D1546" s="6" t="s">
        <v>227</v>
      </c>
      <c r="E1546" s="9">
        <v>634</v>
      </c>
      <c r="F1546" s="9">
        <v>1098</v>
      </c>
      <c r="G1546" s="10">
        <v>189680</v>
      </c>
      <c r="H1546" s="10">
        <v>0</v>
      </c>
      <c r="I1546" s="8">
        <f t="shared" si="96"/>
        <v>0</v>
      </c>
      <c r="J1546" s="8">
        <f t="shared" si="97"/>
        <v>0</v>
      </c>
      <c r="K1546" s="10">
        <v>0</v>
      </c>
      <c r="L1546" s="10">
        <v>26623739</v>
      </c>
      <c r="M1546" s="8">
        <f t="shared" si="98"/>
        <v>41993.27917981073</v>
      </c>
      <c r="N1546" s="8">
        <f t="shared" si="99"/>
        <v>24247.485428051</v>
      </c>
    </row>
    <row r="1547" spans="2:14" ht="13.5">
      <c r="B1547" s="6" t="s">
        <v>221</v>
      </c>
      <c r="C1547" s="6">
        <v>56</v>
      </c>
      <c r="D1547" s="6" t="s">
        <v>226</v>
      </c>
      <c r="E1547" s="9">
        <v>5058</v>
      </c>
      <c r="F1547" s="9">
        <v>8621</v>
      </c>
      <c r="G1547" s="10">
        <v>55236444</v>
      </c>
      <c r="H1547" s="10">
        <v>0</v>
      </c>
      <c r="I1547" s="8">
        <f t="shared" si="96"/>
        <v>0</v>
      </c>
      <c r="J1547" s="8">
        <f t="shared" si="97"/>
        <v>0</v>
      </c>
      <c r="K1547" s="10">
        <v>0</v>
      </c>
      <c r="L1547" s="10">
        <v>0</v>
      </c>
      <c r="M1547" s="8">
        <f t="shared" si="98"/>
        <v>0</v>
      </c>
      <c r="N1547" s="8">
        <f t="shared" si="99"/>
        <v>0</v>
      </c>
    </row>
    <row r="1548" spans="2:14" ht="13.5">
      <c r="B1548" s="6" t="s">
        <v>221</v>
      </c>
      <c r="C1548" s="6">
        <v>57</v>
      </c>
      <c r="D1548" s="6" t="s">
        <v>225</v>
      </c>
      <c r="E1548" s="9">
        <v>3460</v>
      </c>
      <c r="F1548" s="9">
        <v>6088</v>
      </c>
      <c r="G1548" s="10">
        <v>67619269</v>
      </c>
      <c r="H1548" s="10">
        <v>0</v>
      </c>
      <c r="I1548" s="8">
        <f t="shared" si="96"/>
        <v>0</v>
      </c>
      <c r="J1548" s="8">
        <f t="shared" si="97"/>
        <v>0</v>
      </c>
      <c r="K1548" s="10">
        <v>0</v>
      </c>
      <c r="L1548" s="10">
        <v>19955752</v>
      </c>
      <c r="M1548" s="8">
        <f t="shared" si="98"/>
        <v>5767.55838150289</v>
      </c>
      <c r="N1548" s="8">
        <f t="shared" si="99"/>
        <v>3277.8830486202364</v>
      </c>
    </row>
    <row r="1549" spans="2:14" ht="13.5">
      <c r="B1549" s="6" t="s">
        <v>221</v>
      </c>
      <c r="C1549" s="6">
        <v>58</v>
      </c>
      <c r="D1549" s="6" t="s">
        <v>224</v>
      </c>
      <c r="E1549" s="9">
        <v>3295</v>
      </c>
      <c r="F1549" s="9">
        <v>5551</v>
      </c>
      <c r="G1549" s="10">
        <v>7446490</v>
      </c>
      <c r="H1549" s="10">
        <v>5478432</v>
      </c>
      <c r="I1549" s="8">
        <f t="shared" si="96"/>
        <v>1662.6500758725342</v>
      </c>
      <c r="J1549" s="8">
        <f t="shared" si="97"/>
        <v>986.9270401729418</v>
      </c>
      <c r="K1549" s="10">
        <v>0</v>
      </c>
      <c r="L1549" s="10">
        <v>5500000</v>
      </c>
      <c r="M1549" s="8">
        <f t="shared" si="98"/>
        <v>1669.195751138088</v>
      </c>
      <c r="N1549" s="8">
        <f t="shared" si="99"/>
        <v>990.8124662223023</v>
      </c>
    </row>
    <row r="1550" spans="2:14" ht="13.5">
      <c r="B1550" s="6" t="s">
        <v>221</v>
      </c>
      <c r="C1550" s="6">
        <v>59</v>
      </c>
      <c r="D1550" s="6" t="s">
        <v>223</v>
      </c>
      <c r="E1550" s="9">
        <v>1036</v>
      </c>
      <c r="F1550" s="9">
        <v>1773</v>
      </c>
      <c r="G1550" s="10">
        <v>66656914</v>
      </c>
      <c r="H1550" s="10">
        <v>26316837</v>
      </c>
      <c r="I1550" s="8">
        <f t="shared" si="96"/>
        <v>25402.352316602315</v>
      </c>
      <c r="J1550" s="8">
        <f t="shared" si="97"/>
        <v>14843.111675126904</v>
      </c>
      <c r="K1550" s="10">
        <v>0</v>
      </c>
      <c r="L1550" s="10">
        <v>100990504</v>
      </c>
      <c r="M1550" s="8">
        <f t="shared" si="98"/>
        <v>97481.18146718146</v>
      </c>
      <c r="N1550" s="8">
        <f t="shared" si="99"/>
        <v>56960.239142695995</v>
      </c>
    </row>
    <row r="1551" spans="2:14" ht="13.5">
      <c r="B1551" s="6" t="s">
        <v>221</v>
      </c>
      <c r="C1551" s="6">
        <v>60</v>
      </c>
      <c r="D1551" s="6" t="s">
        <v>222</v>
      </c>
      <c r="E1551" s="9">
        <v>1227</v>
      </c>
      <c r="F1551" s="9">
        <v>2135</v>
      </c>
      <c r="G1551" s="10">
        <v>40564591</v>
      </c>
      <c r="H1551" s="10">
        <v>43000000</v>
      </c>
      <c r="I1551" s="8">
        <f t="shared" si="96"/>
        <v>35044.82477587612</v>
      </c>
      <c r="J1551" s="8">
        <f t="shared" si="97"/>
        <v>20140.515222482434</v>
      </c>
      <c r="K1551" s="10">
        <v>0</v>
      </c>
      <c r="L1551" s="10">
        <v>137306393</v>
      </c>
      <c r="M1551" s="8">
        <f t="shared" si="98"/>
        <v>111904.15077424613</v>
      </c>
      <c r="N1551" s="8">
        <f t="shared" si="99"/>
        <v>64312.12786885246</v>
      </c>
    </row>
    <row r="1552" spans="2:14" ht="13.5">
      <c r="B1552" s="16" t="s">
        <v>1750</v>
      </c>
      <c r="C1552" s="16"/>
      <c r="D1552" s="16"/>
      <c r="E1552" s="17">
        <f>SUM(E1492:E1551)</f>
        <v>770390</v>
      </c>
      <c r="F1552" s="17">
        <f>SUM(F1492:F1551)</f>
        <v>1327451</v>
      </c>
      <c r="G1552" s="17">
        <f>SUM(G1492:G1551)</f>
        <v>-1868692572</v>
      </c>
      <c r="H1552" s="17">
        <f>SUM(H1492:H1551)</f>
        <v>11503430616</v>
      </c>
      <c r="I1552" s="18">
        <f t="shared" si="96"/>
        <v>14931.957341086982</v>
      </c>
      <c r="J1552" s="18">
        <f t="shared" si="97"/>
        <v>8665.80432422741</v>
      </c>
      <c r="K1552" s="18">
        <f>SUM(K1492:K1551)</f>
        <v>8625540537</v>
      </c>
      <c r="L1552" s="18">
        <f>SUM(L1492:L1551)</f>
        <v>5924970578</v>
      </c>
      <c r="M1552" s="18">
        <f t="shared" si="98"/>
        <v>7690.871607886915</v>
      </c>
      <c r="N1552" s="18">
        <f t="shared" si="99"/>
        <v>4463.419424144469</v>
      </c>
    </row>
    <row r="1553" spans="2:14" ht="13.5">
      <c r="B1553" s="6" t="s">
        <v>200</v>
      </c>
      <c r="C1553" s="6">
        <v>1</v>
      </c>
      <c r="D1553" s="6" t="s">
        <v>220</v>
      </c>
      <c r="E1553" s="9">
        <v>32616</v>
      </c>
      <c r="F1553" s="9">
        <v>60071</v>
      </c>
      <c r="G1553" s="10">
        <v>183733995</v>
      </c>
      <c r="H1553" s="10">
        <v>11543658</v>
      </c>
      <c r="I1553" s="8">
        <f t="shared" si="96"/>
        <v>353.9262325239146</v>
      </c>
      <c r="J1553" s="8">
        <f t="shared" si="97"/>
        <v>192.16690249870987</v>
      </c>
      <c r="K1553" s="10">
        <v>0</v>
      </c>
      <c r="L1553" s="10">
        <v>1093842666</v>
      </c>
      <c r="M1553" s="8">
        <f t="shared" si="98"/>
        <v>33536.996136865346</v>
      </c>
      <c r="N1553" s="8">
        <f t="shared" si="99"/>
        <v>18209.163589752126</v>
      </c>
    </row>
    <row r="1554" spans="2:14" ht="13.5">
      <c r="B1554" s="6" t="s">
        <v>200</v>
      </c>
      <c r="C1554" s="6">
        <v>2</v>
      </c>
      <c r="D1554" s="6" t="s">
        <v>219</v>
      </c>
      <c r="E1554" s="9">
        <v>19872</v>
      </c>
      <c r="F1554" s="9">
        <v>38518</v>
      </c>
      <c r="G1554" s="10">
        <v>-1091258134</v>
      </c>
      <c r="H1554" s="10">
        <v>8249046</v>
      </c>
      <c r="I1554" s="8">
        <f t="shared" si="96"/>
        <v>415.10899758454104</v>
      </c>
      <c r="J1554" s="8">
        <f t="shared" si="97"/>
        <v>214.16080793395295</v>
      </c>
      <c r="K1554" s="10">
        <v>946373391</v>
      </c>
      <c r="L1554" s="10">
        <v>10040546</v>
      </c>
      <c r="M1554" s="8">
        <f t="shared" si="98"/>
        <v>505.2609702093398</v>
      </c>
      <c r="N1554" s="8">
        <f t="shared" si="99"/>
        <v>260.67153019367566</v>
      </c>
    </row>
    <row r="1555" spans="2:14" ht="13.5">
      <c r="B1555" s="6" t="s">
        <v>200</v>
      </c>
      <c r="C1555" s="6">
        <v>3</v>
      </c>
      <c r="D1555" s="6" t="s">
        <v>218</v>
      </c>
      <c r="E1555" s="9">
        <v>8491</v>
      </c>
      <c r="F1555" s="9">
        <v>14764</v>
      </c>
      <c r="G1555" s="10">
        <v>-923818907</v>
      </c>
      <c r="H1555" s="10">
        <v>41954298</v>
      </c>
      <c r="I1555" s="8">
        <f t="shared" si="96"/>
        <v>4941.031445059475</v>
      </c>
      <c r="J1555" s="8">
        <f t="shared" si="97"/>
        <v>2841.6620157138987</v>
      </c>
      <c r="K1555" s="10">
        <v>877112557</v>
      </c>
      <c r="L1555" s="10">
        <v>9537909</v>
      </c>
      <c r="M1555" s="8">
        <f t="shared" si="98"/>
        <v>1123.2963137439642</v>
      </c>
      <c r="N1555" s="8">
        <f t="shared" si="99"/>
        <v>646.0247222974804</v>
      </c>
    </row>
    <row r="1556" spans="2:14" ht="13.5">
      <c r="B1556" s="6" t="s">
        <v>200</v>
      </c>
      <c r="C1556" s="6">
        <v>4</v>
      </c>
      <c r="D1556" s="6" t="s">
        <v>217</v>
      </c>
      <c r="E1556" s="9">
        <v>3189</v>
      </c>
      <c r="F1556" s="9">
        <v>5761</v>
      </c>
      <c r="G1556" s="10">
        <v>188173499</v>
      </c>
      <c r="H1556" s="10">
        <v>850322</v>
      </c>
      <c r="I1556" s="8">
        <f t="shared" si="96"/>
        <v>266.6422075885858</v>
      </c>
      <c r="J1556" s="8">
        <f t="shared" si="97"/>
        <v>147.59972227043917</v>
      </c>
      <c r="K1556" s="10">
        <v>0</v>
      </c>
      <c r="L1556" s="10">
        <v>181248371</v>
      </c>
      <c r="M1556" s="8">
        <f t="shared" si="98"/>
        <v>56835.487927249924</v>
      </c>
      <c r="N1556" s="8">
        <f t="shared" si="99"/>
        <v>31461.269050512063</v>
      </c>
    </row>
    <row r="1557" spans="2:14" ht="13.5">
      <c r="B1557" s="6" t="s">
        <v>200</v>
      </c>
      <c r="C1557" s="6">
        <v>5</v>
      </c>
      <c r="D1557" s="6" t="s">
        <v>216</v>
      </c>
      <c r="E1557" s="9">
        <v>8782</v>
      </c>
      <c r="F1557" s="9">
        <v>15590</v>
      </c>
      <c r="G1557" s="10">
        <v>-705237810</v>
      </c>
      <c r="H1557" s="10">
        <v>2225757</v>
      </c>
      <c r="I1557" s="8">
        <f t="shared" si="96"/>
        <v>253.445342746527</v>
      </c>
      <c r="J1557" s="8">
        <f t="shared" si="97"/>
        <v>142.76824887748558</v>
      </c>
      <c r="K1557" s="10">
        <v>533868812</v>
      </c>
      <c r="L1557" s="10">
        <v>5017226</v>
      </c>
      <c r="M1557" s="8">
        <f t="shared" si="98"/>
        <v>571.307902527898</v>
      </c>
      <c r="N1557" s="8">
        <f t="shared" si="99"/>
        <v>321.82334830019244</v>
      </c>
    </row>
    <row r="1558" spans="2:14" ht="13.5">
      <c r="B1558" s="6" t="s">
        <v>200</v>
      </c>
      <c r="C1558" s="6">
        <v>6</v>
      </c>
      <c r="D1558" s="6" t="s">
        <v>215</v>
      </c>
      <c r="E1558" s="9">
        <v>7247</v>
      </c>
      <c r="F1558" s="9">
        <v>13488</v>
      </c>
      <c r="G1558" s="10">
        <v>-217970915</v>
      </c>
      <c r="H1558" s="10">
        <v>19431907</v>
      </c>
      <c r="I1558" s="8">
        <f t="shared" si="96"/>
        <v>2681.3725679591557</v>
      </c>
      <c r="J1558" s="8">
        <f t="shared" si="97"/>
        <v>1440.6811239620404</v>
      </c>
      <c r="K1558" s="10">
        <v>73798943</v>
      </c>
      <c r="L1558" s="10">
        <v>649809</v>
      </c>
      <c r="M1558" s="8">
        <f t="shared" si="98"/>
        <v>89.66593072995722</v>
      </c>
      <c r="N1558" s="8">
        <f t="shared" si="99"/>
        <v>48.17682384341637</v>
      </c>
    </row>
    <row r="1559" spans="2:14" ht="13.5">
      <c r="B1559" s="6" t="s">
        <v>200</v>
      </c>
      <c r="C1559" s="6">
        <v>7</v>
      </c>
      <c r="D1559" s="6" t="s">
        <v>214</v>
      </c>
      <c r="E1559" s="9">
        <v>4694</v>
      </c>
      <c r="F1559" s="9">
        <v>9337</v>
      </c>
      <c r="G1559" s="10">
        <v>51202877</v>
      </c>
      <c r="H1559" s="10">
        <v>2038205</v>
      </c>
      <c r="I1559" s="8">
        <f t="shared" si="96"/>
        <v>434.21495526203665</v>
      </c>
      <c r="J1559" s="8">
        <f t="shared" si="97"/>
        <v>218.293349041448</v>
      </c>
      <c r="K1559" s="10">
        <v>114197303</v>
      </c>
      <c r="L1559" s="10">
        <v>5673200</v>
      </c>
      <c r="M1559" s="8">
        <f t="shared" si="98"/>
        <v>1208.6067319982958</v>
      </c>
      <c r="N1559" s="8">
        <f t="shared" si="99"/>
        <v>607.6041555103352</v>
      </c>
    </row>
    <row r="1560" spans="2:14" ht="13.5">
      <c r="B1560" s="6" t="s">
        <v>200</v>
      </c>
      <c r="C1560" s="6">
        <v>8</v>
      </c>
      <c r="D1560" s="6" t="s">
        <v>213</v>
      </c>
      <c r="E1560" s="9">
        <v>4361</v>
      </c>
      <c r="F1560" s="9">
        <v>8020</v>
      </c>
      <c r="G1560" s="10">
        <v>41838819</v>
      </c>
      <c r="H1560" s="10">
        <v>15963369</v>
      </c>
      <c r="I1560" s="8">
        <f t="shared" si="96"/>
        <v>3660.4836046778264</v>
      </c>
      <c r="J1560" s="8">
        <f t="shared" si="97"/>
        <v>1990.4450124688278</v>
      </c>
      <c r="K1560" s="10">
        <v>0</v>
      </c>
      <c r="L1560" s="10">
        <v>112935717</v>
      </c>
      <c r="M1560" s="8">
        <f t="shared" si="98"/>
        <v>25896.74776427425</v>
      </c>
      <c r="N1560" s="8">
        <f t="shared" si="99"/>
        <v>14081.760224438904</v>
      </c>
    </row>
    <row r="1561" spans="2:14" ht="13.5">
      <c r="B1561" s="6" t="s">
        <v>200</v>
      </c>
      <c r="C1561" s="6">
        <v>9</v>
      </c>
      <c r="D1561" s="6" t="s">
        <v>212</v>
      </c>
      <c r="E1561" s="9">
        <v>1790</v>
      </c>
      <c r="F1561" s="9">
        <v>3285</v>
      </c>
      <c r="G1561" s="10">
        <v>64865833</v>
      </c>
      <c r="H1561" s="10">
        <v>495492</v>
      </c>
      <c r="I1561" s="8">
        <f t="shared" si="96"/>
        <v>276.81117318435753</v>
      </c>
      <c r="J1561" s="8">
        <f t="shared" si="97"/>
        <v>150.83470319634702</v>
      </c>
      <c r="K1561" s="10">
        <v>0</v>
      </c>
      <c r="L1561" s="10">
        <v>277839441</v>
      </c>
      <c r="M1561" s="8">
        <f t="shared" si="98"/>
        <v>155217.56480446926</v>
      </c>
      <c r="N1561" s="8">
        <f t="shared" si="99"/>
        <v>84578.21643835616</v>
      </c>
    </row>
    <row r="1562" spans="2:14" ht="13.5">
      <c r="B1562" s="6" t="s">
        <v>200</v>
      </c>
      <c r="C1562" s="6">
        <v>10</v>
      </c>
      <c r="D1562" s="6" t="s">
        <v>211</v>
      </c>
      <c r="E1562" s="9">
        <v>2179</v>
      </c>
      <c r="F1562" s="9">
        <v>4009</v>
      </c>
      <c r="G1562" s="10">
        <v>130742264</v>
      </c>
      <c r="H1562" s="10">
        <v>927431</v>
      </c>
      <c r="I1562" s="8">
        <f t="shared" si="96"/>
        <v>425.62230380908676</v>
      </c>
      <c r="J1562" s="8">
        <f t="shared" si="97"/>
        <v>231.33724120728363</v>
      </c>
      <c r="K1562" s="10">
        <v>0</v>
      </c>
      <c r="L1562" s="10">
        <v>18257112</v>
      </c>
      <c r="M1562" s="8">
        <f t="shared" si="98"/>
        <v>8378.6654428637</v>
      </c>
      <c r="N1562" s="8">
        <f t="shared" si="99"/>
        <v>4554.03142928411</v>
      </c>
    </row>
    <row r="1563" spans="2:14" ht="13.5">
      <c r="B1563" s="6" t="s">
        <v>200</v>
      </c>
      <c r="C1563" s="6">
        <v>11</v>
      </c>
      <c r="D1563" s="6" t="s">
        <v>210</v>
      </c>
      <c r="E1563" s="9">
        <v>3911</v>
      </c>
      <c r="F1563" s="9">
        <v>7051</v>
      </c>
      <c r="G1563" s="10">
        <v>131010168</v>
      </c>
      <c r="H1563" s="10">
        <v>46301539</v>
      </c>
      <c r="I1563" s="8">
        <f t="shared" si="96"/>
        <v>11838.79800562516</v>
      </c>
      <c r="J1563" s="8">
        <f t="shared" si="97"/>
        <v>6566.662742873351</v>
      </c>
      <c r="K1563" s="10">
        <v>0</v>
      </c>
      <c r="L1563" s="10">
        <v>7000000</v>
      </c>
      <c r="M1563" s="8">
        <f t="shared" si="98"/>
        <v>1789.8235745333675</v>
      </c>
      <c r="N1563" s="8">
        <f t="shared" si="99"/>
        <v>992.766983406609</v>
      </c>
    </row>
    <row r="1564" spans="2:14" ht="13.5">
      <c r="B1564" s="6" t="s">
        <v>200</v>
      </c>
      <c r="C1564" s="6">
        <v>12</v>
      </c>
      <c r="D1564" s="6" t="s">
        <v>209</v>
      </c>
      <c r="E1564" s="9">
        <v>1039</v>
      </c>
      <c r="F1564" s="9">
        <v>1883</v>
      </c>
      <c r="G1564" s="10">
        <v>108713360</v>
      </c>
      <c r="H1564" s="10">
        <v>232482</v>
      </c>
      <c r="I1564" s="8">
        <f t="shared" si="96"/>
        <v>223.7555341674687</v>
      </c>
      <c r="J1564" s="8">
        <f t="shared" si="97"/>
        <v>123.46362187997876</v>
      </c>
      <c r="K1564" s="10">
        <v>0</v>
      </c>
      <c r="L1564" s="10">
        <v>50122035</v>
      </c>
      <c r="M1564" s="8">
        <f t="shared" si="98"/>
        <v>48240.649663137636</v>
      </c>
      <c r="N1564" s="8">
        <f t="shared" si="99"/>
        <v>26618.181093998937</v>
      </c>
    </row>
    <row r="1565" spans="2:14" ht="13.5">
      <c r="B1565" s="6" t="s">
        <v>200</v>
      </c>
      <c r="C1565" s="6">
        <v>13</v>
      </c>
      <c r="D1565" s="6" t="s">
        <v>208</v>
      </c>
      <c r="E1565" s="9">
        <v>5691</v>
      </c>
      <c r="F1565" s="9">
        <v>11218</v>
      </c>
      <c r="G1565" s="10">
        <v>-172251680</v>
      </c>
      <c r="H1565" s="10">
        <v>12669656</v>
      </c>
      <c r="I1565" s="8">
        <f t="shared" si="96"/>
        <v>2226.2618169038833</v>
      </c>
      <c r="J1565" s="8">
        <f t="shared" si="97"/>
        <v>1129.4041718666429</v>
      </c>
      <c r="K1565" s="10">
        <v>20731217</v>
      </c>
      <c r="L1565" s="10">
        <v>0</v>
      </c>
      <c r="M1565" s="8">
        <f t="shared" si="98"/>
        <v>0</v>
      </c>
      <c r="N1565" s="8">
        <f t="shared" si="99"/>
        <v>0</v>
      </c>
    </row>
    <row r="1566" spans="2:14" ht="13.5">
      <c r="B1566" s="6" t="s">
        <v>200</v>
      </c>
      <c r="C1566" s="6">
        <v>14</v>
      </c>
      <c r="D1566" s="6" t="s">
        <v>207</v>
      </c>
      <c r="E1566" s="9">
        <v>972</v>
      </c>
      <c r="F1566" s="9">
        <v>2338</v>
      </c>
      <c r="G1566" s="10">
        <v>27310627</v>
      </c>
      <c r="H1566" s="10">
        <v>553907</v>
      </c>
      <c r="I1566" s="8">
        <f t="shared" si="96"/>
        <v>569.8631687242798</v>
      </c>
      <c r="J1566" s="8">
        <f t="shared" si="97"/>
        <v>236.91488451668093</v>
      </c>
      <c r="K1566" s="10">
        <v>0</v>
      </c>
      <c r="L1566" s="10">
        <v>12260904</v>
      </c>
      <c r="M1566" s="8">
        <f t="shared" si="98"/>
        <v>12614.098765432098</v>
      </c>
      <c r="N1566" s="8">
        <f t="shared" si="99"/>
        <v>5244.184773310521</v>
      </c>
    </row>
    <row r="1567" spans="2:14" ht="13.5">
      <c r="B1567" s="6" t="s">
        <v>200</v>
      </c>
      <c r="C1567" s="6">
        <v>15</v>
      </c>
      <c r="D1567" s="6" t="s">
        <v>206</v>
      </c>
      <c r="E1567" s="9">
        <v>3194</v>
      </c>
      <c r="F1567" s="9">
        <v>5761</v>
      </c>
      <c r="G1567" s="10">
        <v>60786994</v>
      </c>
      <c r="H1567" s="10">
        <v>551110</v>
      </c>
      <c r="I1567" s="8">
        <f t="shared" si="96"/>
        <v>172.54539762053852</v>
      </c>
      <c r="J1567" s="8">
        <f t="shared" si="97"/>
        <v>95.66221142162819</v>
      </c>
      <c r="K1567" s="10">
        <v>0</v>
      </c>
      <c r="L1567" s="10">
        <v>457422772</v>
      </c>
      <c r="M1567" s="8">
        <f t="shared" si="98"/>
        <v>143213.14088916717</v>
      </c>
      <c r="N1567" s="8">
        <f t="shared" si="99"/>
        <v>79399.89099114737</v>
      </c>
    </row>
    <row r="1568" spans="2:14" ht="13.5">
      <c r="B1568" s="6" t="s">
        <v>200</v>
      </c>
      <c r="C1568" s="6">
        <v>16</v>
      </c>
      <c r="D1568" s="6" t="s">
        <v>205</v>
      </c>
      <c r="E1568" s="9">
        <v>1177</v>
      </c>
      <c r="F1568" s="9">
        <v>2053</v>
      </c>
      <c r="G1568" s="10">
        <v>-75981150</v>
      </c>
      <c r="H1568" s="10">
        <v>291275</v>
      </c>
      <c r="I1568" s="8">
        <f t="shared" si="96"/>
        <v>247.47238742565844</v>
      </c>
      <c r="J1568" s="8">
        <f t="shared" si="97"/>
        <v>141.87773989283974</v>
      </c>
      <c r="K1568" s="10">
        <v>7883664</v>
      </c>
      <c r="L1568" s="10">
        <v>2385619</v>
      </c>
      <c r="M1568" s="8">
        <f t="shared" si="98"/>
        <v>2026.8640611724725</v>
      </c>
      <c r="N1568" s="8">
        <f t="shared" si="99"/>
        <v>1162.0160740379931</v>
      </c>
    </row>
    <row r="1569" spans="2:14" ht="13.5">
      <c r="B1569" s="6" t="s">
        <v>200</v>
      </c>
      <c r="C1569" s="6">
        <v>17</v>
      </c>
      <c r="D1569" s="6" t="s">
        <v>204</v>
      </c>
      <c r="E1569" s="9">
        <v>1259</v>
      </c>
      <c r="F1569" s="9">
        <v>2379</v>
      </c>
      <c r="G1569" s="10">
        <v>24663168</v>
      </c>
      <c r="H1569" s="10">
        <v>324765</v>
      </c>
      <c r="I1569" s="8">
        <f t="shared" si="96"/>
        <v>257.9547259729944</v>
      </c>
      <c r="J1569" s="8">
        <f t="shared" si="97"/>
        <v>136.51324085750315</v>
      </c>
      <c r="K1569" s="10">
        <v>0</v>
      </c>
      <c r="L1569" s="10">
        <v>18918314</v>
      </c>
      <c r="M1569" s="8">
        <f t="shared" si="98"/>
        <v>15026.46068308181</v>
      </c>
      <c r="N1569" s="8">
        <f t="shared" si="99"/>
        <v>7952.212694409416</v>
      </c>
    </row>
    <row r="1570" spans="2:14" ht="13.5">
      <c r="B1570" s="6" t="s">
        <v>200</v>
      </c>
      <c r="C1570" s="6">
        <v>18</v>
      </c>
      <c r="D1570" s="6" t="s">
        <v>203</v>
      </c>
      <c r="E1570" s="9">
        <v>3670</v>
      </c>
      <c r="F1570" s="9">
        <v>7881</v>
      </c>
      <c r="G1570" s="10">
        <v>-14655711</v>
      </c>
      <c r="H1570" s="10">
        <v>44898200</v>
      </c>
      <c r="I1570" s="8">
        <f t="shared" si="96"/>
        <v>12233.84196185286</v>
      </c>
      <c r="J1570" s="8">
        <f t="shared" si="97"/>
        <v>5697.018144905469</v>
      </c>
      <c r="K1570" s="10">
        <v>43344957</v>
      </c>
      <c r="L1570" s="10">
        <v>17170367</v>
      </c>
      <c r="M1570" s="8">
        <f t="shared" si="98"/>
        <v>4678.574114441417</v>
      </c>
      <c r="N1570" s="8">
        <f t="shared" si="99"/>
        <v>2178.704098464662</v>
      </c>
    </row>
    <row r="1571" spans="2:14" ht="13.5">
      <c r="B1571" s="6" t="s">
        <v>200</v>
      </c>
      <c r="C1571" s="6">
        <v>19</v>
      </c>
      <c r="D1571" s="6" t="s">
        <v>202</v>
      </c>
      <c r="E1571" s="9">
        <v>1838</v>
      </c>
      <c r="F1571" s="9">
        <v>4227</v>
      </c>
      <c r="G1571" s="10">
        <v>12202704</v>
      </c>
      <c r="H1571" s="10">
        <v>25852404</v>
      </c>
      <c r="I1571" s="8">
        <f t="shared" si="96"/>
        <v>14065.508161044614</v>
      </c>
      <c r="J1571" s="8">
        <f t="shared" si="97"/>
        <v>6116.01703335699</v>
      </c>
      <c r="K1571" s="10">
        <v>36691000</v>
      </c>
      <c r="L1571" s="10">
        <v>39419508</v>
      </c>
      <c r="M1571" s="8">
        <f t="shared" si="98"/>
        <v>21446.957562568008</v>
      </c>
      <c r="N1571" s="8">
        <f t="shared" si="99"/>
        <v>9325.646557842441</v>
      </c>
    </row>
    <row r="1572" spans="2:14" ht="13.5">
      <c r="B1572" s="6" t="s">
        <v>200</v>
      </c>
      <c r="C1572" s="6">
        <v>20</v>
      </c>
      <c r="D1572" s="6" t="s">
        <v>201</v>
      </c>
      <c r="E1572" s="9">
        <v>4445</v>
      </c>
      <c r="F1572" s="9">
        <v>8469</v>
      </c>
      <c r="G1572" s="10">
        <v>-67960406</v>
      </c>
      <c r="H1572" s="10">
        <v>1975000</v>
      </c>
      <c r="I1572" s="8">
        <f t="shared" si="96"/>
        <v>444.31946006749155</v>
      </c>
      <c r="J1572" s="8">
        <f t="shared" si="97"/>
        <v>233.2034478686976</v>
      </c>
      <c r="K1572" s="10">
        <v>0</v>
      </c>
      <c r="L1572" s="10">
        <v>9502574</v>
      </c>
      <c r="M1572" s="8">
        <f t="shared" si="98"/>
        <v>2137.8119235095614</v>
      </c>
      <c r="N1572" s="8">
        <f t="shared" si="99"/>
        <v>1122.0420356594639</v>
      </c>
    </row>
    <row r="1573" spans="2:14" ht="13.5">
      <c r="B1573" s="12" t="s">
        <v>1750</v>
      </c>
      <c r="C1573" s="12"/>
      <c r="D1573" s="12"/>
      <c r="E1573" s="13">
        <f>SUM(E1553:E1572)</f>
        <v>120417</v>
      </c>
      <c r="F1573" s="13">
        <f>SUM(F1553:F1572)</f>
        <v>226103</v>
      </c>
      <c r="G1573" s="13">
        <f>SUM(G1553:G1572)</f>
        <v>-2243890405</v>
      </c>
      <c r="H1573" s="13">
        <f>SUM(H1553:H1572)</f>
        <v>237329823</v>
      </c>
      <c r="I1573" s="14">
        <f t="shared" si="96"/>
        <v>1970.8996487206955</v>
      </c>
      <c r="J1573" s="14">
        <f t="shared" si="97"/>
        <v>1049.6535782364674</v>
      </c>
      <c r="K1573" s="14">
        <f>SUM(K1553:K1572)</f>
        <v>2654001844</v>
      </c>
      <c r="L1573" s="14">
        <f>SUM(L1553:L1572)</f>
        <v>2329244090</v>
      </c>
      <c r="M1573" s="14">
        <f t="shared" si="98"/>
        <v>19343.149970519113</v>
      </c>
      <c r="N1573" s="14">
        <f t="shared" si="99"/>
        <v>10301.694758583477</v>
      </c>
    </row>
    <row r="1574" spans="2:14" ht="13.5">
      <c r="B1574" s="6" t="s">
        <v>178</v>
      </c>
      <c r="C1574" s="6">
        <v>1</v>
      </c>
      <c r="D1574" s="6" t="s">
        <v>199</v>
      </c>
      <c r="E1574" s="9">
        <v>73354</v>
      </c>
      <c r="F1574" s="9">
        <v>122397</v>
      </c>
      <c r="G1574" s="10">
        <v>806624482</v>
      </c>
      <c r="H1574" s="10">
        <v>120465026</v>
      </c>
      <c r="I1574" s="8">
        <f t="shared" si="96"/>
        <v>1642.2420863211278</v>
      </c>
      <c r="J1574" s="8">
        <f t="shared" si="97"/>
        <v>984.2155118181001</v>
      </c>
      <c r="K1574" s="10">
        <v>0</v>
      </c>
      <c r="L1574" s="10">
        <v>0</v>
      </c>
      <c r="M1574" s="8">
        <f t="shared" si="98"/>
        <v>0</v>
      </c>
      <c r="N1574" s="8">
        <f t="shared" si="99"/>
        <v>0</v>
      </c>
    </row>
    <row r="1575" spans="2:14" ht="13.5">
      <c r="B1575" s="6" t="s">
        <v>178</v>
      </c>
      <c r="C1575" s="6">
        <v>2</v>
      </c>
      <c r="D1575" s="6" t="s">
        <v>198</v>
      </c>
      <c r="E1575" s="9">
        <v>41851</v>
      </c>
      <c r="F1575" s="9">
        <v>70932</v>
      </c>
      <c r="G1575" s="10">
        <v>124738145</v>
      </c>
      <c r="H1575" s="10">
        <v>572030</v>
      </c>
      <c r="I1575" s="8">
        <f t="shared" si="96"/>
        <v>13.668251654679697</v>
      </c>
      <c r="J1575" s="8">
        <f t="shared" si="97"/>
        <v>8.064484294817571</v>
      </c>
      <c r="K1575" s="10">
        <v>0</v>
      </c>
      <c r="L1575" s="10">
        <v>1201066606</v>
      </c>
      <c r="M1575" s="8">
        <f t="shared" si="98"/>
        <v>28698.63577931232</v>
      </c>
      <c r="N1575" s="8">
        <f t="shared" si="99"/>
        <v>16932.64825466644</v>
      </c>
    </row>
    <row r="1576" spans="2:14" ht="13.5">
      <c r="B1576" s="6" t="s">
        <v>178</v>
      </c>
      <c r="C1576" s="6">
        <v>3</v>
      </c>
      <c r="D1576" s="6" t="s">
        <v>197</v>
      </c>
      <c r="E1576" s="9">
        <v>8643</v>
      </c>
      <c r="F1576" s="9">
        <v>17422</v>
      </c>
      <c r="G1576" s="10">
        <v>101264927</v>
      </c>
      <c r="H1576" s="10">
        <v>177040</v>
      </c>
      <c r="I1576" s="8">
        <f t="shared" si="96"/>
        <v>20.483628369779012</v>
      </c>
      <c r="J1576" s="8">
        <f t="shared" si="97"/>
        <v>10.161864309493744</v>
      </c>
      <c r="K1576" s="10">
        <v>0</v>
      </c>
      <c r="L1576" s="10">
        <v>321277667</v>
      </c>
      <c r="M1576" s="8">
        <f t="shared" si="98"/>
        <v>37172.00821474025</v>
      </c>
      <c r="N1576" s="8">
        <f t="shared" si="99"/>
        <v>18440.91763287797</v>
      </c>
    </row>
    <row r="1577" spans="2:14" ht="13.5">
      <c r="B1577" s="6" t="s">
        <v>178</v>
      </c>
      <c r="C1577" s="6">
        <v>4</v>
      </c>
      <c r="D1577" s="6" t="s">
        <v>196</v>
      </c>
      <c r="E1577" s="9">
        <v>21398</v>
      </c>
      <c r="F1577" s="9">
        <v>38556</v>
      </c>
      <c r="G1577" s="10">
        <v>892060429</v>
      </c>
      <c r="H1577" s="10">
        <v>937642</v>
      </c>
      <c r="I1577" s="8">
        <f t="shared" si="96"/>
        <v>43.8191419758856</v>
      </c>
      <c r="J1577" s="8">
        <f t="shared" si="97"/>
        <v>24.31896462288619</v>
      </c>
      <c r="K1577" s="10">
        <v>0</v>
      </c>
      <c r="L1577" s="10">
        <v>899248335</v>
      </c>
      <c r="M1577" s="8">
        <f t="shared" si="98"/>
        <v>42024.87779231704</v>
      </c>
      <c r="N1577" s="8">
        <f t="shared" si="99"/>
        <v>23323.17499221911</v>
      </c>
    </row>
    <row r="1578" spans="2:14" ht="13.5">
      <c r="B1578" s="6" t="s">
        <v>178</v>
      </c>
      <c r="C1578" s="6">
        <v>5</v>
      </c>
      <c r="D1578" s="6" t="s">
        <v>195</v>
      </c>
      <c r="E1578" s="9">
        <v>12413</v>
      </c>
      <c r="F1578" s="9">
        <v>21830</v>
      </c>
      <c r="G1578" s="10">
        <v>77959211</v>
      </c>
      <c r="H1578" s="10">
        <v>0</v>
      </c>
      <c r="I1578" s="8">
        <f t="shared" si="96"/>
        <v>0</v>
      </c>
      <c r="J1578" s="8">
        <f t="shared" si="97"/>
        <v>0</v>
      </c>
      <c r="K1578" s="10">
        <v>8847734</v>
      </c>
      <c r="L1578" s="10">
        <v>0</v>
      </c>
      <c r="M1578" s="8">
        <f t="shared" si="98"/>
        <v>0</v>
      </c>
      <c r="N1578" s="8">
        <f t="shared" si="99"/>
        <v>0</v>
      </c>
    </row>
    <row r="1579" spans="2:14" ht="13.5">
      <c r="B1579" s="6" t="s">
        <v>178</v>
      </c>
      <c r="C1579" s="6">
        <v>6</v>
      </c>
      <c r="D1579" s="6" t="s">
        <v>194</v>
      </c>
      <c r="E1579" s="9">
        <v>6778</v>
      </c>
      <c r="F1579" s="9">
        <v>12692</v>
      </c>
      <c r="G1579" s="10">
        <v>184168087</v>
      </c>
      <c r="H1579" s="10">
        <v>0</v>
      </c>
      <c r="I1579" s="8">
        <f t="shared" si="96"/>
        <v>0</v>
      </c>
      <c r="J1579" s="8">
        <f t="shared" si="97"/>
        <v>0</v>
      </c>
      <c r="K1579" s="10">
        <v>0</v>
      </c>
      <c r="L1579" s="10">
        <v>792723961</v>
      </c>
      <c r="M1579" s="8">
        <f t="shared" si="98"/>
        <v>116955.43832989082</v>
      </c>
      <c r="N1579" s="8">
        <f t="shared" si="99"/>
        <v>62458.55349826662</v>
      </c>
    </row>
    <row r="1580" spans="2:14" ht="13.5">
      <c r="B1580" s="6" t="s">
        <v>178</v>
      </c>
      <c r="C1580" s="6">
        <v>7</v>
      </c>
      <c r="D1580" s="6" t="s">
        <v>193</v>
      </c>
      <c r="E1580" s="9">
        <v>4318</v>
      </c>
      <c r="F1580" s="9">
        <v>8020</v>
      </c>
      <c r="G1580" s="10">
        <v>390118341</v>
      </c>
      <c r="H1580" s="10">
        <v>0</v>
      </c>
      <c r="I1580" s="8">
        <f t="shared" si="96"/>
        <v>0</v>
      </c>
      <c r="J1580" s="8">
        <f t="shared" si="97"/>
        <v>0</v>
      </c>
      <c r="K1580" s="10">
        <v>0</v>
      </c>
      <c r="L1580" s="10">
        <v>362551159</v>
      </c>
      <c r="M1580" s="8">
        <f t="shared" si="98"/>
        <v>83962.75104214915</v>
      </c>
      <c r="N1580" s="8">
        <f t="shared" si="99"/>
        <v>45205.880174563594</v>
      </c>
    </row>
    <row r="1581" spans="2:14" ht="13.5">
      <c r="B1581" s="6" t="s">
        <v>178</v>
      </c>
      <c r="C1581" s="6">
        <v>8</v>
      </c>
      <c r="D1581" s="6" t="s">
        <v>192</v>
      </c>
      <c r="E1581" s="9">
        <v>5319</v>
      </c>
      <c r="F1581" s="9">
        <v>9798</v>
      </c>
      <c r="G1581" s="10">
        <v>49102960</v>
      </c>
      <c r="H1581" s="10">
        <v>1065500</v>
      </c>
      <c r="I1581" s="8">
        <f t="shared" si="96"/>
        <v>200.31960894905058</v>
      </c>
      <c r="J1581" s="8">
        <f t="shared" si="97"/>
        <v>108.7466829965299</v>
      </c>
      <c r="K1581" s="10">
        <v>0</v>
      </c>
      <c r="L1581" s="10">
        <v>355731000</v>
      </c>
      <c r="M1581" s="8">
        <f t="shared" si="98"/>
        <v>66879.30062041737</v>
      </c>
      <c r="N1581" s="8">
        <f t="shared" si="99"/>
        <v>36306.49112063686</v>
      </c>
    </row>
    <row r="1582" spans="2:14" ht="13.5">
      <c r="B1582" s="6" t="s">
        <v>178</v>
      </c>
      <c r="C1582" s="6">
        <v>9</v>
      </c>
      <c r="D1582" s="6" t="s">
        <v>191</v>
      </c>
      <c r="E1582" s="9">
        <v>4445</v>
      </c>
      <c r="F1582" s="9">
        <v>8083</v>
      </c>
      <c r="G1582" s="10">
        <v>30485962</v>
      </c>
      <c r="H1582" s="10">
        <v>0</v>
      </c>
      <c r="I1582" s="8">
        <f t="shared" si="96"/>
        <v>0</v>
      </c>
      <c r="J1582" s="8">
        <f t="shared" si="97"/>
        <v>0</v>
      </c>
      <c r="K1582" s="10">
        <v>0</v>
      </c>
      <c r="L1582" s="10">
        <v>214929600</v>
      </c>
      <c r="M1582" s="8">
        <f t="shared" si="98"/>
        <v>48353.115860517435</v>
      </c>
      <c r="N1582" s="8">
        <f t="shared" si="99"/>
        <v>26590.32537424224</v>
      </c>
    </row>
    <row r="1583" spans="2:14" ht="13.5">
      <c r="B1583" s="6" t="s">
        <v>178</v>
      </c>
      <c r="C1583" s="6">
        <v>10</v>
      </c>
      <c r="D1583" s="6" t="s">
        <v>190</v>
      </c>
      <c r="E1583" s="9">
        <v>1432</v>
      </c>
      <c r="F1583" s="9">
        <v>2821</v>
      </c>
      <c r="G1583" s="10">
        <v>23088711</v>
      </c>
      <c r="H1583" s="10">
        <v>0</v>
      </c>
      <c r="I1583" s="8">
        <f t="shared" si="96"/>
        <v>0</v>
      </c>
      <c r="J1583" s="8">
        <f t="shared" si="97"/>
        <v>0</v>
      </c>
      <c r="K1583" s="10">
        <v>0</v>
      </c>
      <c r="L1583" s="10">
        <v>334330978</v>
      </c>
      <c r="M1583" s="8">
        <f t="shared" si="98"/>
        <v>233471.3533519553</v>
      </c>
      <c r="N1583" s="8">
        <f t="shared" si="99"/>
        <v>118515.05778092875</v>
      </c>
    </row>
    <row r="1584" spans="2:14" ht="13.5">
      <c r="B1584" s="6" t="s">
        <v>178</v>
      </c>
      <c r="C1584" s="6">
        <v>11</v>
      </c>
      <c r="D1584" s="6" t="s">
        <v>189</v>
      </c>
      <c r="E1584" s="9">
        <v>2332</v>
      </c>
      <c r="F1584" s="9">
        <v>4103</v>
      </c>
      <c r="G1584" s="10">
        <v>25878519</v>
      </c>
      <c r="H1584" s="10">
        <v>0</v>
      </c>
      <c r="I1584" s="8">
        <f t="shared" si="96"/>
        <v>0</v>
      </c>
      <c r="J1584" s="8">
        <f t="shared" si="97"/>
        <v>0</v>
      </c>
      <c r="K1584" s="10">
        <v>0</v>
      </c>
      <c r="L1584" s="10">
        <v>305610430</v>
      </c>
      <c r="M1584" s="8">
        <f t="shared" si="98"/>
        <v>131050.78473413379</v>
      </c>
      <c r="N1584" s="8">
        <f t="shared" si="99"/>
        <v>74484.62832074091</v>
      </c>
    </row>
    <row r="1585" spans="2:14" ht="13.5">
      <c r="B1585" s="6" t="s">
        <v>178</v>
      </c>
      <c r="C1585" s="6">
        <v>12</v>
      </c>
      <c r="D1585" s="6" t="s">
        <v>188</v>
      </c>
      <c r="E1585" s="9">
        <v>2137</v>
      </c>
      <c r="F1585" s="9">
        <v>4150</v>
      </c>
      <c r="G1585" s="10">
        <v>91672967</v>
      </c>
      <c r="H1585" s="10">
        <v>0</v>
      </c>
      <c r="I1585" s="8">
        <f t="shared" si="96"/>
        <v>0</v>
      </c>
      <c r="J1585" s="8">
        <f t="shared" si="97"/>
        <v>0</v>
      </c>
      <c r="K1585" s="10">
        <v>0</v>
      </c>
      <c r="L1585" s="10">
        <v>326289764</v>
      </c>
      <c r="M1585" s="8">
        <f t="shared" si="98"/>
        <v>152685.89798783342</v>
      </c>
      <c r="N1585" s="8">
        <f t="shared" si="99"/>
        <v>78624.03951807228</v>
      </c>
    </row>
    <row r="1586" spans="2:14" ht="13.5">
      <c r="B1586" s="6" t="s">
        <v>178</v>
      </c>
      <c r="C1586" s="6">
        <v>13</v>
      </c>
      <c r="D1586" s="6" t="s">
        <v>187</v>
      </c>
      <c r="E1586" s="9">
        <v>695</v>
      </c>
      <c r="F1586" s="9">
        <v>1288</v>
      </c>
      <c r="G1586" s="10">
        <v>35781805</v>
      </c>
      <c r="H1586" s="10">
        <v>0</v>
      </c>
      <c r="I1586" s="8">
        <f t="shared" si="96"/>
        <v>0</v>
      </c>
      <c r="J1586" s="8">
        <f t="shared" si="97"/>
        <v>0</v>
      </c>
      <c r="K1586" s="10">
        <v>0</v>
      </c>
      <c r="L1586" s="10">
        <v>182863974</v>
      </c>
      <c r="M1586" s="8">
        <f t="shared" si="98"/>
        <v>263113.6316546763</v>
      </c>
      <c r="N1586" s="8">
        <f t="shared" si="99"/>
        <v>141975.13509316772</v>
      </c>
    </row>
    <row r="1587" spans="2:14" ht="13.5">
      <c r="B1587" s="6" t="s">
        <v>178</v>
      </c>
      <c r="C1587" s="6">
        <v>14</v>
      </c>
      <c r="D1587" s="6" t="s">
        <v>186</v>
      </c>
      <c r="E1587" s="9">
        <v>1977</v>
      </c>
      <c r="F1587" s="9">
        <v>3592</v>
      </c>
      <c r="G1587" s="10">
        <v>82490563</v>
      </c>
      <c r="H1587" s="10">
        <v>0</v>
      </c>
      <c r="I1587" s="8">
        <f t="shared" si="96"/>
        <v>0</v>
      </c>
      <c r="J1587" s="8">
        <f t="shared" si="97"/>
        <v>0</v>
      </c>
      <c r="K1587" s="10">
        <v>0</v>
      </c>
      <c r="L1587" s="10">
        <v>150848740</v>
      </c>
      <c r="M1587" s="8">
        <f t="shared" si="98"/>
        <v>76301.8411734952</v>
      </c>
      <c r="N1587" s="8">
        <f t="shared" si="99"/>
        <v>41995.75167037862</v>
      </c>
    </row>
    <row r="1588" spans="2:14" ht="13.5">
      <c r="B1588" s="6" t="s">
        <v>178</v>
      </c>
      <c r="C1588" s="6">
        <v>15</v>
      </c>
      <c r="D1588" s="6" t="s">
        <v>185</v>
      </c>
      <c r="E1588" s="9">
        <v>7358</v>
      </c>
      <c r="F1588" s="9">
        <v>14561</v>
      </c>
      <c r="G1588" s="10">
        <v>6536098</v>
      </c>
      <c r="H1588" s="10">
        <v>0</v>
      </c>
      <c r="I1588" s="8">
        <f t="shared" si="96"/>
        <v>0</v>
      </c>
      <c r="J1588" s="8">
        <f t="shared" si="97"/>
        <v>0</v>
      </c>
      <c r="K1588" s="10">
        <v>0</v>
      </c>
      <c r="L1588" s="10">
        <v>336405894</v>
      </c>
      <c r="M1588" s="8">
        <f t="shared" si="98"/>
        <v>45719.746398477844</v>
      </c>
      <c r="N1588" s="8">
        <f t="shared" si="99"/>
        <v>23103.213652908453</v>
      </c>
    </row>
    <row r="1589" spans="2:14" ht="13.5">
      <c r="B1589" s="6" t="s">
        <v>178</v>
      </c>
      <c r="C1589" s="6">
        <v>16</v>
      </c>
      <c r="D1589" s="6" t="s">
        <v>184</v>
      </c>
      <c r="E1589" s="9">
        <v>5655</v>
      </c>
      <c r="F1589" s="9">
        <v>11391</v>
      </c>
      <c r="G1589" s="10">
        <v>9675134</v>
      </c>
      <c r="H1589" s="10">
        <v>0</v>
      </c>
      <c r="I1589" s="8">
        <f t="shared" si="96"/>
        <v>0</v>
      </c>
      <c r="J1589" s="8">
        <f t="shared" si="97"/>
        <v>0</v>
      </c>
      <c r="K1589" s="10">
        <v>0</v>
      </c>
      <c r="L1589" s="10">
        <v>528653721</v>
      </c>
      <c r="M1589" s="8">
        <f t="shared" si="98"/>
        <v>93484.30079575597</v>
      </c>
      <c r="N1589" s="8">
        <f t="shared" si="99"/>
        <v>46409.77271530155</v>
      </c>
    </row>
    <row r="1590" spans="2:14" ht="13.5">
      <c r="B1590" s="6" t="s">
        <v>178</v>
      </c>
      <c r="C1590" s="6">
        <v>17</v>
      </c>
      <c r="D1590" s="6" t="s">
        <v>183</v>
      </c>
      <c r="E1590" s="9">
        <v>9370</v>
      </c>
      <c r="F1590" s="9">
        <v>16365</v>
      </c>
      <c r="G1590" s="10">
        <v>2763092</v>
      </c>
      <c r="H1590" s="10">
        <v>0</v>
      </c>
      <c r="I1590" s="8">
        <f t="shared" si="96"/>
        <v>0</v>
      </c>
      <c r="J1590" s="8">
        <f t="shared" si="97"/>
        <v>0</v>
      </c>
      <c r="K1590" s="10">
        <v>0</v>
      </c>
      <c r="L1590" s="10">
        <v>570057139</v>
      </c>
      <c r="M1590" s="8">
        <f t="shared" si="98"/>
        <v>60838.54204909285</v>
      </c>
      <c r="N1590" s="8">
        <f t="shared" si="99"/>
        <v>34833.922334249924</v>
      </c>
    </row>
    <row r="1591" spans="2:14" ht="13.5">
      <c r="B1591" s="6" t="s">
        <v>178</v>
      </c>
      <c r="C1591" s="6">
        <v>18</v>
      </c>
      <c r="D1591" s="6" t="s">
        <v>182</v>
      </c>
      <c r="E1591" s="9">
        <v>4788</v>
      </c>
      <c r="F1591" s="9">
        <v>8333</v>
      </c>
      <c r="G1591" s="10">
        <v>37660593</v>
      </c>
      <c r="H1591" s="10">
        <v>2630076</v>
      </c>
      <c r="I1591" s="8">
        <f t="shared" si="96"/>
        <v>549.3057644110276</v>
      </c>
      <c r="J1591" s="8">
        <f t="shared" si="97"/>
        <v>315.6217448697948</v>
      </c>
      <c r="K1591" s="10">
        <v>0</v>
      </c>
      <c r="L1591" s="10">
        <v>270268</v>
      </c>
      <c r="M1591" s="8">
        <f t="shared" si="98"/>
        <v>56.4469507101086</v>
      </c>
      <c r="N1591" s="8">
        <f t="shared" si="99"/>
        <v>32.43345733829353</v>
      </c>
    </row>
    <row r="1592" spans="2:14" ht="13.5">
      <c r="B1592" s="6" t="s">
        <v>178</v>
      </c>
      <c r="C1592" s="6">
        <v>19</v>
      </c>
      <c r="D1592" s="6" t="s">
        <v>181</v>
      </c>
      <c r="E1592" s="9">
        <v>5620</v>
      </c>
      <c r="F1592" s="9">
        <v>10373</v>
      </c>
      <c r="G1592" s="10">
        <v>273747319</v>
      </c>
      <c r="H1592" s="10">
        <v>0</v>
      </c>
      <c r="I1592" s="8">
        <f t="shared" si="96"/>
        <v>0</v>
      </c>
      <c r="J1592" s="8">
        <f t="shared" si="97"/>
        <v>0</v>
      </c>
      <c r="K1592" s="10">
        <v>0</v>
      </c>
      <c r="L1592" s="10">
        <v>591407000</v>
      </c>
      <c r="M1592" s="8">
        <f t="shared" si="98"/>
        <v>105232.56227758007</v>
      </c>
      <c r="N1592" s="8">
        <f t="shared" si="99"/>
        <v>57014.0750024101</v>
      </c>
    </row>
    <row r="1593" spans="2:14" ht="13.5">
      <c r="B1593" s="6" t="s">
        <v>178</v>
      </c>
      <c r="C1593" s="6">
        <v>20</v>
      </c>
      <c r="D1593" s="6" t="s">
        <v>180</v>
      </c>
      <c r="E1593" s="9">
        <v>8564</v>
      </c>
      <c r="F1593" s="9">
        <v>18660</v>
      </c>
      <c r="G1593" s="10">
        <v>163851102</v>
      </c>
      <c r="H1593" s="10">
        <v>0</v>
      </c>
      <c r="I1593" s="8">
        <f t="shared" si="96"/>
        <v>0</v>
      </c>
      <c r="J1593" s="8">
        <f t="shared" si="97"/>
        <v>0</v>
      </c>
      <c r="K1593" s="10">
        <v>0</v>
      </c>
      <c r="L1593" s="10">
        <v>557827042</v>
      </c>
      <c r="M1593" s="8">
        <f t="shared" si="98"/>
        <v>65136.2730032695</v>
      </c>
      <c r="N1593" s="8">
        <f t="shared" si="99"/>
        <v>29894.268060021437</v>
      </c>
    </row>
    <row r="1594" spans="2:14" ht="13.5">
      <c r="B1594" s="6" t="s">
        <v>178</v>
      </c>
      <c r="C1594" s="6">
        <v>21</v>
      </c>
      <c r="D1594" s="6" t="s">
        <v>179</v>
      </c>
      <c r="E1594" s="9">
        <v>10408</v>
      </c>
      <c r="F1594" s="9">
        <v>22702</v>
      </c>
      <c r="G1594" s="10">
        <v>540833123</v>
      </c>
      <c r="H1594" s="10">
        <v>0</v>
      </c>
      <c r="I1594" s="8">
        <f t="shared" si="96"/>
        <v>0</v>
      </c>
      <c r="J1594" s="8">
        <f t="shared" si="97"/>
        <v>0</v>
      </c>
      <c r="K1594" s="10">
        <v>0</v>
      </c>
      <c r="L1594" s="10">
        <v>890268499</v>
      </c>
      <c r="M1594" s="8">
        <f t="shared" si="98"/>
        <v>85536.94264027671</v>
      </c>
      <c r="N1594" s="8">
        <f t="shared" si="99"/>
        <v>39215.42150471324</v>
      </c>
    </row>
    <row r="1595" spans="2:14" ht="13.5">
      <c r="B1595" s="12" t="s">
        <v>1750</v>
      </c>
      <c r="C1595" s="12"/>
      <c r="D1595" s="12"/>
      <c r="E1595" s="13">
        <f>SUM(E1574:E1594)</f>
        <v>238855</v>
      </c>
      <c r="F1595" s="13">
        <f>SUM(F1574:F1594)</f>
        <v>428069</v>
      </c>
      <c r="G1595" s="13">
        <f>SUM(G1574:G1594)</f>
        <v>3950501570</v>
      </c>
      <c r="H1595" s="13">
        <f>SUM(H1574:H1594)</f>
        <v>125847314</v>
      </c>
      <c r="I1595" s="14">
        <f t="shared" si="96"/>
        <v>526.8774528479621</v>
      </c>
      <c r="J1595" s="14">
        <f t="shared" si="97"/>
        <v>293.9883850500737</v>
      </c>
      <c r="K1595" s="14">
        <f>SUM(K1574:K1594)</f>
        <v>8847734</v>
      </c>
      <c r="L1595" s="14">
        <f>SUM(L1574:L1594)</f>
        <v>8922361777</v>
      </c>
      <c r="M1595" s="14">
        <f t="shared" si="98"/>
        <v>37354.720550124555</v>
      </c>
      <c r="N1595" s="14">
        <f t="shared" si="99"/>
        <v>20843.27941757053</v>
      </c>
    </row>
    <row r="1596" spans="2:14" ht="13.5">
      <c r="B1596" s="6" t="s">
        <v>132</v>
      </c>
      <c r="C1596" s="6">
        <v>1</v>
      </c>
      <c r="D1596" s="6" t="s">
        <v>177</v>
      </c>
      <c r="E1596" s="9">
        <v>112067</v>
      </c>
      <c r="F1596" s="9">
        <v>197634</v>
      </c>
      <c r="G1596" s="10">
        <v>-7282368309</v>
      </c>
      <c r="H1596" s="10">
        <v>2042621000</v>
      </c>
      <c r="I1596" s="8">
        <f t="shared" si="96"/>
        <v>18226.783977442064</v>
      </c>
      <c r="J1596" s="8">
        <f t="shared" si="97"/>
        <v>10335.372456156329</v>
      </c>
      <c r="K1596" s="10">
        <v>8203048194</v>
      </c>
      <c r="L1596" s="10">
        <v>0</v>
      </c>
      <c r="M1596" s="8">
        <f t="shared" si="98"/>
        <v>0</v>
      </c>
      <c r="N1596" s="8">
        <f t="shared" si="99"/>
        <v>0</v>
      </c>
    </row>
    <row r="1597" spans="2:14" ht="13.5">
      <c r="B1597" s="6" t="s">
        <v>132</v>
      </c>
      <c r="C1597" s="6">
        <v>2</v>
      </c>
      <c r="D1597" s="6" t="s">
        <v>176</v>
      </c>
      <c r="E1597" s="9">
        <v>6073</v>
      </c>
      <c r="F1597" s="9">
        <v>10500</v>
      </c>
      <c r="G1597" s="10">
        <v>424364332</v>
      </c>
      <c r="H1597" s="10">
        <v>0</v>
      </c>
      <c r="I1597" s="8">
        <f t="shared" si="96"/>
        <v>0</v>
      </c>
      <c r="J1597" s="8">
        <f t="shared" si="97"/>
        <v>0</v>
      </c>
      <c r="K1597" s="10">
        <v>0</v>
      </c>
      <c r="L1597" s="10">
        <v>231114175</v>
      </c>
      <c r="M1597" s="8">
        <f t="shared" si="98"/>
        <v>38056.01432570394</v>
      </c>
      <c r="N1597" s="8">
        <f t="shared" si="99"/>
        <v>22010.873809523808</v>
      </c>
    </row>
    <row r="1598" spans="2:14" ht="13.5">
      <c r="B1598" s="6" t="s">
        <v>132</v>
      </c>
      <c r="C1598" s="6">
        <v>3</v>
      </c>
      <c r="D1598" s="6" t="s">
        <v>175</v>
      </c>
      <c r="E1598" s="9">
        <v>9131</v>
      </c>
      <c r="F1598" s="9">
        <v>16005</v>
      </c>
      <c r="G1598" s="10">
        <v>168339528</v>
      </c>
      <c r="H1598" s="10">
        <v>0</v>
      </c>
      <c r="I1598" s="8">
        <f t="shared" si="96"/>
        <v>0</v>
      </c>
      <c r="J1598" s="8">
        <f t="shared" si="97"/>
        <v>0</v>
      </c>
      <c r="K1598" s="10">
        <v>0</v>
      </c>
      <c r="L1598" s="10">
        <v>222731700</v>
      </c>
      <c r="M1598" s="8">
        <f t="shared" si="98"/>
        <v>24392.91424816559</v>
      </c>
      <c r="N1598" s="8">
        <f t="shared" si="99"/>
        <v>13916.382380506091</v>
      </c>
    </row>
    <row r="1599" spans="2:14" ht="13.5">
      <c r="B1599" s="6" t="s">
        <v>132</v>
      </c>
      <c r="C1599" s="6">
        <v>4</v>
      </c>
      <c r="D1599" s="6" t="s">
        <v>174</v>
      </c>
      <c r="E1599" s="9">
        <v>4666</v>
      </c>
      <c r="F1599" s="9">
        <v>7724</v>
      </c>
      <c r="G1599" s="10">
        <v>321234504</v>
      </c>
      <c r="H1599" s="10">
        <v>0</v>
      </c>
      <c r="I1599" s="8">
        <f t="shared" si="96"/>
        <v>0</v>
      </c>
      <c r="J1599" s="8">
        <f t="shared" si="97"/>
        <v>0</v>
      </c>
      <c r="K1599" s="10">
        <v>0</v>
      </c>
      <c r="L1599" s="10">
        <v>472383124</v>
      </c>
      <c r="M1599" s="8">
        <f t="shared" si="98"/>
        <v>101239.41791684527</v>
      </c>
      <c r="N1599" s="8">
        <f t="shared" si="99"/>
        <v>61157.83583635422</v>
      </c>
    </row>
    <row r="1600" spans="2:14" ht="13.5">
      <c r="B1600" s="6" t="s">
        <v>132</v>
      </c>
      <c r="C1600" s="6">
        <v>5</v>
      </c>
      <c r="D1600" s="6" t="s">
        <v>173</v>
      </c>
      <c r="E1600" s="9">
        <v>5978</v>
      </c>
      <c r="F1600" s="9">
        <v>11596</v>
      </c>
      <c r="G1600" s="10">
        <v>0</v>
      </c>
      <c r="H1600" s="10">
        <v>104491610</v>
      </c>
      <c r="I1600" s="8">
        <f t="shared" si="96"/>
        <v>17479.359317497492</v>
      </c>
      <c r="J1600" s="8">
        <f t="shared" si="97"/>
        <v>9011.0046567782</v>
      </c>
      <c r="K1600" s="10">
        <v>0</v>
      </c>
      <c r="L1600" s="10">
        <v>0</v>
      </c>
      <c r="M1600" s="8">
        <f t="shared" si="98"/>
        <v>0</v>
      </c>
      <c r="N1600" s="8">
        <f t="shared" si="99"/>
        <v>0</v>
      </c>
    </row>
    <row r="1601" spans="2:14" ht="13.5">
      <c r="B1601" s="6" t="s">
        <v>132</v>
      </c>
      <c r="C1601" s="6">
        <v>6</v>
      </c>
      <c r="D1601" s="6" t="s">
        <v>172</v>
      </c>
      <c r="E1601" s="9">
        <v>933</v>
      </c>
      <c r="F1601" s="9">
        <v>1893</v>
      </c>
      <c r="G1601" s="10">
        <v>33340339</v>
      </c>
      <c r="H1601" s="10">
        <v>6726284</v>
      </c>
      <c r="I1601" s="8">
        <f t="shared" si="96"/>
        <v>7209.307609860664</v>
      </c>
      <c r="J1601" s="8">
        <f t="shared" si="97"/>
        <v>3553.240359218172</v>
      </c>
      <c r="K1601" s="10">
        <v>0</v>
      </c>
      <c r="L1601" s="10">
        <v>84000000</v>
      </c>
      <c r="M1601" s="8">
        <f t="shared" si="98"/>
        <v>90032.15434083602</v>
      </c>
      <c r="N1601" s="8">
        <f t="shared" si="99"/>
        <v>44374.00950871632</v>
      </c>
    </row>
    <row r="1602" spans="2:14" ht="13.5">
      <c r="B1602" s="6" t="s">
        <v>132</v>
      </c>
      <c r="C1602" s="6">
        <v>7</v>
      </c>
      <c r="D1602" s="6" t="s">
        <v>171</v>
      </c>
      <c r="E1602" s="9">
        <v>1784</v>
      </c>
      <c r="F1602" s="9">
        <v>3195</v>
      </c>
      <c r="G1602" s="10">
        <v>93350206</v>
      </c>
      <c r="H1602" s="10">
        <v>0</v>
      </c>
      <c r="I1602" s="8">
        <f t="shared" si="96"/>
        <v>0</v>
      </c>
      <c r="J1602" s="8">
        <f t="shared" si="97"/>
        <v>0</v>
      </c>
      <c r="K1602" s="10">
        <v>0</v>
      </c>
      <c r="L1602" s="10">
        <v>184550367</v>
      </c>
      <c r="M1602" s="8">
        <f t="shared" si="98"/>
        <v>103447.51513452915</v>
      </c>
      <c r="N1602" s="8">
        <f t="shared" si="99"/>
        <v>57762.24319248826</v>
      </c>
    </row>
    <row r="1603" spans="2:14" ht="13.5">
      <c r="B1603" s="6" t="s">
        <v>132</v>
      </c>
      <c r="C1603" s="6">
        <v>8</v>
      </c>
      <c r="D1603" s="6" t="s">
        <v>170</v>
      </c>
      <c r="E1603" s="9">
        <v>2548</v>
      </c>
      <c r="F1603" s="9">
        <v>4543</v>
      </c>
      <c r="G1603" s="10">
        <v>47118997</v>
      </c>
      <c r="H1603" s="10">
        <v>0</v>
      </c>
      <c r="I1603" s="8">
        <f t="shared" si="96"/>
        <v>0</v>
      </c>
      <c r="J1603" s="8">
        <f t="shared" si="97"/>
        <v>0</v>
      </c>
      <c r="K1603" s="10">
        <v>0</v>
      </c>
      <c r="L1603" s="10">
        <v>40120886</v>
      </c>
      <c r="M1603" s="8">
        <f t="shared" si="98"/>
        <v>15746.030612244898</v>
      </c>
      <c r="N1603" s="8">
        <f t="shared" si="99"/>
        <v>8831.363856482501</v>
      </c>
    </row>
    <row r="1604" spans="2:14" ht="13.5">
      <c r="B1604" s="6" t="s">
        <v>132</v>
      </c>
      <c r="C1604" s="6">
        <v>9</v>
      </c>
      <c r="D1604" s="6" t="s">
        <v>169</v>
      </c>
      <c r="E1604" s="9">
        <v>3907</v>
      </c>
      <c r="F1604" s="9">
        <v>7291</v>
      </c>
      <c r="G1604" s="10">
        <v>163541616</v>
      </c>
      <c r="H1604" s="10">
        <v>0</v>
      </c>
      <c r="I1604" s="8">
        <f t="shared" si="96"/>
        <v>0</v>
      </c>
      <c r="J1604" s="8">
        <f t="shared" si="97"/>
        <v>0</v>
      </c>
      <c r="K1604" s="10">
        <v>0</v>
      </c>
      <c r="L1604" s="10">
        <v>65362175</v>
      </c>
      <c r="M1604" s="8">
        <f t="shared" si="98"/>
        <v>16729.50473509086</v>
      </c>
      <c r="N1604" s="8">
        <f t="shared" si="99"/>
        <v>8964.775065148813</v>
      </c>
    </row>
    <row r="1605" spans="2:14" ht="13.5">
      <c r="B1605" s="6" t="s">
        <v>132</v>
      </c>
      <c r="C1605" s="6">
        <v>10</v>
      </c>
      <c r="D1605" s="6" t="s">
        <v>168</v>
      </c>
      <c r="E1605" s="9">
        <v>4625</v>
      </c>
      <c r="F1605" s="9">
        <v>8711</v>
      </c>
      <c r="G1605" s="10">
        <v>4597828</v>
      </c>
      <c r="H1605" s="10">
        <v>0</v>
      </c>
      <c r="I1605" s="8">
        <f aca="true" t="shared" si="100" ref="I1605:I1668">H1605/E1605</f>
        <v>0</v>
      </c>
      <c r="J1605" s="8">
        <f aca="true" t="shared" si="101" ref="J1605:J1668">H1605/F1605</f>
        <v>0</v>
      </c>
      <c r="K1605" s="10">
        <v>0</v>
      </c>
      <c r="L1605" s="10">
        <v>123751990</v>
      </c>
      <c r="M1605" s="8">
        <f aca="true" t="shared" si="102" ref="M1605:M1668">L1605/E1605</f>
        <v>26757.187027027026</v>
      </c>
      <c r="N1605" s="8">
        <f aca="true" t="shared" si="103" ref="N1605:N1668">L1605/F1605</f>
        <v>14206.404545976351</v>
      </c>
    </row>
    <row r="1606" spans="2:14" ht="13.5">
      <c r="B1606" s="6" t="s">
        <v>132</v>
      </c>
      <c r="C1606" s="6">
        <v>11</v>
      </c>
      <c r="D1606" s="6" t="s">
        <v>167</v>
      </c>
      <c r="E1606" s="9">
        <v>881</v>
      </c>
      <c r="F1606" s="9">
        <v>1786</v>
      </c>
      <c r="G1606" s="10">
        <v>36188031</v>
      </c>
      <c r="H1606" s="10">
        <v>0</v>
      </c>
      <c r="I1606" s="8">
        <f t="shared" si="100"/>
        <v>0</v>
      </c>
      <c r="J1606" s="8">
        <f t="shared" si="101"/>
        <v>0</v>
      </c>
      <c r="K1606" s="10">
        <v>0</v>
      </c>
      <c r="L1606" s="10">
        <v>81598857</v>
      </c>
      <c r="M1606" s="8">
        <f t="shared" si="102"/>
        <v>92620.72304199773</v>
      </c>
      <c r="N1606" s="8">
        <f t="shared" si="103"/>
        <v>45688.049832026874</v>
      </c>
    </row>
    <row r="1607" spans="2:14" ht="13.5">
      <c r="B1607" s="6" t="s">
        <v>132</v>
      </c>
      <c r="C1607" s="6">
        <v>12</v>
      </c>
      <c r="D1607" s="6" t="s">
        <v>166</v>
      </c>
      <c r="E1607" s="9">
        <v>1624</v>
      </c>
      <c r="F1607" s="9">
        <v>3183</v>
      </c>
      <c r="G1607" s="10">
        <v>30300701</v>
      </c>
      <c r="H1607" s="10">
        <v>3000000</v>
      </c>
      <c r="I1607" s="8">
        <f t="shared" si="100"/>
        <v>1847.2906403940888</v>
      </c>
      <c r="J1607" s="8">
        <f t="shared" si="101"/>
        <v>942.5070688030161</v>
      </c>
      <c r="K1607" s="10">
        <v>0</v>
      </c>
      <c r="L1607" s="10">
        <v>88202372</v>
      </c>
      <c r="M1607" s="8">
        <f t="shared" si="102"/>
        <v>54311.80541871921</v>
      </c>
      <c r="N1607" s="8">
        <f t="shared" si="103"/>
        <v>27710.45303173107</v>
      </c>
    </row>
    <row r="1608" spans="2:14" ht="13.5">
      <c r="B1608" s="6" t="s">
        <v>132</v>
      </c>
      <c r="C1608" s="6">
        <v>13</v>
      </c>
      <c r="D1608" s="6" t="s">
        <v>165</v>
      </c>
      <c r="E1608" s="9">
        <v>319</v>
      </c>
      <c r="F1608" s="9">
        <v>661</v>
      </c>
      <c r="G1608" s="10">
        <v>59583574</v>
      </c>
      <c r="H1608" s="10">
        <v>0</v>
      </c>
      <c r="I1608" s="8">
        <f t="shared" si="100"/>
        <v>0</v>
      </c>
      <c r="J1608" s="8">
        <f t="shared" si="101"/>
        <v>0</v>
      </c>
      <c r="K1608" s="10">
        <v>0</v>
      </c>
      <c r="L1608" s="10">
        <v>43490263</v>
      </c>
      <c r="M1608" s="8">
        <f t="shared" si="102"/>
        <v>136333.11285266458</v>
      </c>
      <c r="N1608" s="8">
        <f t="shared" si="103"/>
        <v>65794.64901664146</v>
      </c>
    </row>
    <row r="1609" spans="2:14" ht="13.5">
      <c r="B1609" s="6" t="s">
        <v>132</v>
      </c>
      <c r="C1609" s="6">
        <v>14</v>
      </c>
      <c r="D1609" s="6" t="s">
        <v>164</v>
      </c>
      <c r="E1609" s="9">
        <v>1343</v>
      </c>
      <c r="F1609" s="9">
        <v>2705</v>
      </c>
      <c r="G1609" s="10">
        <v>89106828</v>
      </c>
      <c r="H1609" s="10">
        <v>0</v>
      </c>
      <c r="I1609" s="8">
        <f t="shared" si="100"/>
        <v>0</v>
      </c>
      <c r="J1609" s="8">
        <f t="shared" si="101"/>
        <v>0</v>
      </c>
      <c r="K1609" s="10">
        <v>0</v>
      </c>
      <c r="L1609" s="10">
        <v>101477498</v>
      </c>
      <c r="M1609" s="8">
        <f t="shared" si="102"/>
        <v>75560.31124348474</v>
      </c>
      <c r="N1609" s="8">
        <f t="shared" si="103"/>
        <v>37514.78669131239</v>
      </c>
    </row>
    <row r="1610" spans="2:14" ht="13.5">
      <c r="B1610" s="6" t="s">
        <v>132</v>
      </c>
      <c r="C1610" s="6">
        <v>15</v>
      </c>
      <c r="D1610" s="6" t="s">
        <v>163</v>
      </c>
      <c r="E1610" s="9">
        <v>1038</v>
      </c>
      <c r="F1610" s="9">
        <v>2028</v>
      </c>
      <c r="G1610" s="10">
        <v>68613620</v>
      </c>
      <c r="H1610" s="10">
        <v>0</v>
      </c>
      <c r="I1610" s="8">
        <f t="shared" si="100"/>
        <v>0</v>
      </c>
      <c r="J1610" s="8">
        <f t="shared" si="101"/>
        <v>0</v>
      </c>
      <c r="K1610" s="10">
        <v>0</v>
      </c>
      <c r="L1610" s="10">
        <v>81250000</v>
      </c>
      <c r="M1610" s="8">
        <f t="shared" si="102"/>
        <v>78275.52986512524</v>
      </c>
      <c r="N1610" s="8">
        <f t="shared" si="103"/>
        <v>40064.10256410256</v>
      </c>
    </row>
    <row r="1611" spans="2:14" ht="13.5">
      <c r="B1611" s="6" t="s">
        <v>132</v>
      </c>
      <c r="C1611" s="6">
        <v>16</v>
      </c>
      <c r="D1611" s="6" t="s">
        <v>162</v>
      </c>
      <c r="E1611" s="9">
        <v>2968</v>
      </c>
      <c r="F1611" s="9">
        <v>5585</v>
      </c>
      <c r="G1611" s="10">
        <v>48950558</v>
      </c>
      <c r="H1611" s="10">
        <v>57526000</v>
      </c>
      <c r="I1611" s="8">
        <f t="shared" si="100"/>
        <v>19382.075471698114</v>
      </c>
      <c r="J1611" s="8">
        <f t="shared" si="101"/>
        <v>10300.089525514772</v>
      </c>
      <c r="K1611" s="10">
        <v>0</v>
      </c>
      <c r="L1611" s="10">
        <v>42183000</v>
      </c>
      <c r="M1611" s="8">
        <f t="shared" si="102"/>
        <v>14212.601078167116</v>
      </c>
      <c r="N1611" s="8">
        <f t="shared" si="103"/>
        <v>7552.90957923008</v>
      </c>
    </row>
    <row r="1612" spans="2:14" ht="13.5">
      <c r="B1612" s="6" t="s">
        <v>132</v>
      </c>
      <c r="C1612" s="6">
        <v>17</v>
      </c>
      <c r="D1612" s="6" t="s">
        <v>161</v>
      </c>
      <c r="E1612" s="9">
        <v>1232</v>
      </c>
      <c r="F1612" s="9">
        <v>2387</v>
      </c>
      <c r="G1612" s="10">
        <v>83933194</v>
      </c>
      <c r="H1612" s="10">
        <v>0</v>
      </c>
      <c r="I1612" s="8">
        <f t="shared" si="100"/>
        <v>0</v>
      </c>
      <c r="J1612" s="8">
        <f t="shared" si="101"/>
        <v>0</v>
      </c>
      <c r="K1612" s="10">
        <v>0</v>
      </c>
      <c r="L1612" s="10">
        <v>247189715</v>
      </c>
      <c r="M1612" s="8">
        <f t="shared" si="102"/>
        <v>200641.00243506493</v>
      </c>
      <c r="N1612" s="8">
        <f t="shared" si="103"/>
        <v>103556.64641809803</v>
      </c>
    </row>
    <row r="1613" spans="2:14" ht="13.5">
      <c r="B1613" s="6" t="s">
        <v>132</v>
      </c>
      <c r="C1613" s="6">
        <v>18</v>
      </c>
      <c r="D1613" s="6" t="s">
        <v>160</v>
      </c>
      <c r="E1613" s="9">
        <v>5077</v>
      </c>
      <c r="F1613" s="9">
        <v>9728</v>
      </c>
      <c r="G1613" s="10">
        <v>82926942</v>
      </c>
      <c r="H1613" s="10">
        <v>0</v>
      </c>
      <c r="I1613" s="8">
        <f t="shared" si="100"/>
        <v>0</v>
      </c>
      <c r="J1613" s="8">
        <f t="shared" si="101"/>
        <v>0</v>
      </c>
      <c r="K1613" s="10">
        <v>0</v>
      </c>
      <c r="L1613" s="10">
        <v>484752465</v>
      </c>
      <c r="M1613" s="8">
        <f t="shared" si="102"/>
        <v>95480.09946818987</v>
      </c>
      <c r="N1613" s="8">
        <f t="shared" si="103"/>
        <v>49830.63990542763</v>
      </c>
    </row>
    <row r="1614" spans="2:14" ht="13.5">
      <c r="B1614" s="6" t="s">
        <v>132</v>
      </c>
      <c r="C1614" s="6">
        <v>19</v>
      </c>
      <c r="D1614" s="6" t="s">
        <v>159</v>
      </c>
      <c r="E1614" s="9">
        <v>2095</v>
      </c>
      <c r="F1614" s="9">
        <v>3877</v>
      </c>
      <c r="G1614" s="10">
        <v>71527409</v>
      </c>
      <c r="H1614" s="10">
        <v>0</v>
      </c>
      <c r="I1614" s="8">
        <f t="shared" si="100"/>
        <v>0</v>
      </c>
      <c r="J1614" s="8">
        <f t="shared" si="101"/>
        <v>0</v>
      </c>
      <c r="K1614" s="10">
        <v>0</v>
      </c>
      <c r="L1614" s="10">
        <v>162836828</v>
      </c>
      <c r="M1614" s="8">
        <f t="shared" si="102"/>
        <v>77726.40954653938</v>
      </c>
      <c r="N1614" s="8">
        <f t="shared" si="103"/>
        <v>42000.72942997163</v>
      </c>
    </row>
    <row r="1615" spans="2:14" ht="13.5">
      <c r="B1615" s="6" t="s">
        <v>132</v>
      </c>
      <c r="C1615" s="6">
        <v>20</v>
      </c>
      <c r="D1615" s="6" t="s">
        <v>158</v>
      </c>
      <c r="E1615" s="9">
        <v>955</v>
      </c>
      <c r="F1615" s="9">
        <v>1682</v>
      </c>
      <c r="G1615" s="10">
        <v>162988388</v>
      </c>
      <c r="H1615" s="10">
        <v>0</v>
      </c>
      <c r="I1615" s="8">
        <f t="shared" si="100"/>
        <v>0</v>
      </c>
      <c r="J1615" s="8">
        <f t="shared" si="101"/>
        <v>0</v>
      </c>
      <c r="K1615" s="10">
        <v>0</v>
      </c>
      <c r="L1615" s="10">
        <v>382664382</v>
      </c>
      <c r="M1615" s="8">
        <f t="shared" si="102"/>
        <v>400695.6879581152</v>
      </c>
      <c r="N1615" s="8">
        <f t="shared" si="103"/>
        <v>227505.57788347205</v>
      </c>
    </row>
    <row r="1616" spans="2:14" ht="13.5">
      <c r="B1616" s="6" t="s">
        <v>132</v>
      </c>
      <c r="C1616" s="6">
        <v>21</v>
      </c>
      <c r="D1616" s="6" t="s">
        <v>157</v>
      </c>
      <c r="E1616" s="9">
        <v>1684</v>
      </c>
      <c r="F1616" s="9">
        <v>3428</v>
      </c>
      <c r="G1616" s="10">
        <v>91865935</v>
      </c>
      <c r="H1616" s="10">
        <v>0</v>
      </c>
      <c r="I1616" s="8">
        <f t="shared" si="100"/>
        <v>0</v>
      </c>
      <c r="J1616" s="8">
        <f t="shared" si="101"/>
        <v>0</v>
      </c>
      <c r="K1616" s="10">
        <v>0</v>
      </c>
      <c r="L1616" s="10">
        <v>148278000</v>
      </c>
      <c r="M1616" s="8">
        <f t="shared" si="102"/>
        <v>88051.06888361045</v>
      </c>
      <c r="N1616" s="8">
        <f t="shared" si="103"/>
        <v>43254.95915985998</v>
      </c>
    </row>
    <row r="1617" spans="2:14" ht="13.5">
      <c r="B1617" s="6" t="s">
        <v>132</v>
      </c>
      <c r="C1617" s="6">
        <v>22</v>
      </c>
      <c r="D1617" s="6" t="s">
        <v>156</v>
      </c>
      <c r="E1617" s="9">
        <v>2730</v>
      </c>
      <c r="F1617" s="9">
        <v>5515</v>
      </c>
      <c r="G1617" s="10">
        <v>277547013</v>
      </c>
      <c r="H1617" s="10">
        <v>0</v>
      </c>
      <c r="I1617" s="8">
        <f t="shared" si="100"/>
        <v>0</v>
      </c>
      <c r="J1617" s="8">
        <f t="shared" si="101"/>
        <v>0</v>
      </c>
      <c r="K1617" s="10">
        <v>0</v>
      </c>
      <c r="L1617" s="10">
        <v>212474945</v>
      </c>
      <c r="M1617" s="8">
        <f t="shared" si="102"/>
        <v>77829.65018315018</v>
      </c>
      <c r="N1617" s="8">
        <f t="shared" si="103"/>
        <v>38526.7352674524</v>
      </c>
    </row>
    <row r="1618" spans="2:14" ht="13.5">
      <c r="B1618" s="6" t="s">
        <v>132</v>
      </c>
      <c r="C1618" s="6">
        <v>23</v>
      </c>
      <c r="D1618" s="6" t="s">
        <v>155</v>
      </c>
      <c r="E1618" s="9">
        <v>1962</v>
      </c>
      <c r="F1618" s="9">
        <v>3796</v>
      </c>
      <c r="G1618" s="10">
        <v>125079612</v>
      </c>
      <c r="H1618" s="10">
        <v>18484000</v>
      </c>
      <c r="I1618" s="8">
        <f t="shared" si="100"/>
        <v>9420.998980632008</v>
      </c>
      <c r="J1618" s="8">
        <f t="shared" si="101"/>
        <v>4869.336143308746</v>
      </c>
      <c r="K1618" s="10">
        <v>0</v>
      </c>
      <c r="L1618" s="10">
        <v>106109978</v>
      </c>
      <c r="M1618" s="8">
        <f t="shared" si="102"/>
        <v>54082.55759429154</v>
      </c>
      <c r="N1618" s="8">
        <f t="shared" si="103"/>
        <v>27953.102739726026</v>
      </c>
    </row>
    <row r="1619" spans="2:14" ht="13.5">
      <c r="B1619" s="6" t="s">
        <v>132</v>
      </c>
      <c r="C1619" s="6">
        <v>24</v>
      </c>
      <c r="D1619" s="6" t="s">
        <v>154</v>
      </c>
      <c r="E1619" s="9">
        <v>784</v>
      </c>
      <c r="F1619" s="9">
        <v>1488</v>
      </c>
      <c r="G1619" s="10">
        <v>91660215</v>
      </c>
      <c r="H1619" s="10">
        <v>0</v>
      </c>
      <c r="I1619" s="8">
        <f t="shared" si="100"/>
        <v>0</v>
      </c>
      <c r="J1619" s="8">
        <f t="shared" si="101"/>
        <v>0</v>
      </c>
      <c r="K1619" s="10">
        <v>0</v>
      </c>
      <c r="L1619" s="10">
        <v>91075232</v>
      </c>
      <c r="M1619" s="8">
        <f t="shared" si="102"/>
        <v>116167.38775510204</v>
      </c>
      <c r="N1619" s="8">
        <f t="shared" si="103"/>
        <v>61206.47311827957</v>
      </c>
    </row>
    <row r="1620" spans="2:14" ht="13.5">
      <c r="B1620" s="6" t="s">
        <v>132</v>
      </c>
      <c r="C1620" s="6">
        <v>25</v>
      </c>
      <c r="D1620" s="6" t="s">
        <v>153</v>
      </c>
      <c r="E1620" s="9">
        <v>451</v>
      </c>
      <c r="F1620" s="9">
        <v>846</v>
      </c>
      <c r="G1620" s="10">
        <v>54226903</v>
      </c>
      <c r="H1620" s="10">
        <v>296000</v>
      </c>
      <c r="I1620" s="8">
        <f t="shared" si="100"/>
        <v>656.319290465632</v>
      </c>
      <c r="J1620" s="8">
        <f t="shared" si="101"/>
        <v>349.88179669030734</v>
      </c>
      <c r="K1620" s="10">
        <v>0</v>
      </c>
      <c r="L1620" s="10">
        <v>205112930</v>
      </c>
      <c r="M1620" s="8">
        <f t="shared" si="102"/>
        <v>454795.85365853657</v>
      </c>
      <c r="N1620" s="8">
        <f t="shared" si="103"/>
        <v>242450.2718676123</v>
      </c>
    </row>
    <row r="1621" spans="2:14" ht="13.5">
      <c r="B1621" s="6" t="s">
        <v>132</v>
      </c>
      <c r="C1621" s="6">
        <v>26</v>
      </c>
      <c r="D1621" s="6" t="s">
        <v>152</v>
      </c>
      <c r="E1621" s="9">
        <v>848</v>
      </c>
      <c r="F1621" s="9">
        <v>1659</v>
      </c>
      <c r="G1621" s="10">
        <v>58408956</v>
      </c>
      <c r="H1621" s="10">
        <v>144000</v>
      </c>
      <c r="I1621" s="8">
        <f t="shared" si="100"/>
        <v>169.81132075471697</v>
      </c>
      <c r="J1621" s="8">
        <f t="shared" si="101"/>
        <v>86.79927667269439</v>
      </c>
      <c r="K1621" s="10">
        <v>0</v>
      </c>
      <c r="L1621" s="10">
        <v>193284506</v>
      </c>
      <c r="M1621" s="8">
        <f t="shared" si="102"/>
        <v>227929.84198113208</v>
      </c>
      <c r="N1621" s="8">
        <f t="shared" si="103"/>
        <v>116506.63411693792</v>
      </c>
    </row>
    <row r="1622" spans="2:14" ht="13.5">
      <c r="B1622" s="6" t="s">
        <v>132</v>
      </c>
      <c r="C1622" s="6">
        <v>27</v>
      </c>
      <c r="D1622" s="6" t="s">
        <v>151</v>
      </c>
      <c r="E1622" s="9">
        <v>233</v>
      </c>
      <c r="F1622" s="9">
        <v>385</v>
      </c>
      <c r="G1622" s="10">
        <v>11473500</v>
      </c>
      <c r="H1622" s="10">
        <v>0</v>
      </c>
      <c r="I1622" s="8">
        <f t="shared" si="100"/>
        <v>0</v>
      </c>
      <c r="J1622" s="8">
        <f t="shared" si="101"/>
        <v>0</v>
      </c>
      <c r="K1622" s="10">
        <v>0</v>
      </c>
      <c r="L1622" s="10">
        <v>101245468</v>
      </c>
      <c r="M1622" s="8">
        <f t="shared" si="102"/>
        <v>434529.90557939914</v>
      </c>
      <c r="N1622" s="8">
        <f t="shared" si="103"/>
        <v>262975.24155844154</v>
      </c>
    </row>
    <row r="1623" spans="2:14" ht="13.5">
      <c r="B1623" s="6" t="s">
        <v>132</v>
      </c>
      <c r="C1623" s="6">
        <v>28</v>
      </c>
      <c r="D1623" s="6" t="s">
        <v>150</v>
      </c>
      <c r="E1623" s="9">
        <v>597</v>
      </c>
      <c r="F1623" s="9">
        <v>1126</v>
      </c>
      <c r="G1623" s="10">
        <v>10009125</v>
      </c>
      <c r="H1623" s="10">
        <v>0</v>
      </c>
      <c r="I1623" s="8">
        <f t="shared" si="100"/>
        <v>0</v>
      </c>
      <c r="J1623" s="8">
        <f t="shared" si="101"/>
        <v>0</v>
      </c>
      <c r="K1623" s="10">
        <v>0</v>
      </c>
      <c r="L1623" s="10">
        <v>32657455</v>
      </c>
      <c r="M1623" s="8">
        <f t="shared" si="102"/>
        <v>54702.60469011725</v>
      </c>
      <c r="N1623" s="8">
        <f t="shared" si="103"/>
        <v>29003.06838365897</v>
      </c>
    </row>
    <row r="1624" spans="2:14" ht="13.5">
      <c r="B1624" s="6" t="s">
        <v>132</v>
      </c>
      <c r="C1624" s="6">
        <v>29</v>
      </c>
      <c r="D1624" s="6" t="s">
        <v>149</v>
      </c>
      <c r="E1624" s="9">
        <v>782</v>
      </c>
      <c r="F1624" s="9">
        <v>1313</v>
      </c>
      <c r="G1624" s="10">
        <v>60144942</v>
      </c>
      <c r="H1624" s="10">
        <v>0</v>
      </c>
      <c r="I1624" s="8">
        <f t="shared" si="100"/>
        <v>0</v>
      </c>
      <c r="J1624" s="8">
        <f t="shared" si="101"/>
        <v>0</v>
      </c>
      <c r="K1624" s="10">
        <v>0</v>
      </c>
      <c r="L1624" s="10">
        <v>109645223</v>
      </c>
      <c r="M1624" s="8">
        <f t="shared" si="102"/>
        <v>140211.28260869565</v>
      </c>
      <c r="N1624" s="8">
        <f t="shared" si="103"/>
        <v>83507.40517897943</v>
      </c>
    </row>
    <row r="1625" spans="2:14" ht="13.5">
      <c r="B1625" s="6" t="s">
        <v>132</v>
      </c>
      <c r="C1625" s="6">
        <v>30</v>
      </c>
      <c r="D1625" s="6" t="s">
        <v>148</v>
      </c>
      <c r="E1625" s="9">
        <v>1456</v>
      </c>
      <c r="F1625" s="9">
        <v>2605</v>
      </c>
      <c r="G1625" s="10">
        <v>14592967</v>
      </c>
      <c r="H1625" s="10">
        <v>9445000</v>
      </c>
      <c r="I1625" s="8">
        <f t="shared" si="100"/>
        <v>6486.950549450549</v>
      </c>
      <c r="J1625" s="8">
        <f t="shared" si="101"/>
        <v>3625.7197696737044</v>
      </c>
      <c r="K1625" s="10">
        <v>0</v>
      </c>
      <c r="L1625" s="10">
        <v>178873951</v>
      </c>
      <c r="M1625" s="8">
        <f t="shared" si="102"/>
        <v>122852.98832417582</v>
      </c>
      <c r="N1625" s="8">
        <f t="shared" si="103"/>
        <v>68665.62418426103</v>
      </c>
    </row>
    <row r="1626" spans="2:14" ht="13.5">
      <c r="B1626" s="6" t="s">
        <v>132</v>
      </c>
      <c r="C1626" s="6">
        <v>31</v>
      </c>
      <c r="D1626" s="6" t="s">
        <v>147</v>
      </c>
      <c r="E1626" s="9">
        <v>5880</v>
      </c>
      <c r="F1626" s="9">
        <v>11377</v>
      </c>
      <c r="G1626" s="10">
        <v>80278840</v>
      </c>
      <c r="H1626" s="10">
        <v>0</v>
      </c>
      <c r="I1626" s="8">
        <f t="shared" si="100"/>
        <v>0</v>
      </c>
      <c r="J1626" s="8">
        <f t="shared" si="101"/>
        <v>0</v>
      </c>
      <c r="K1626" s="10">
        <v>0</v>
      </c>
      <c r="L1626" s="10">
        <v>100557187</v>
      </c>
      <c r="M1626" s="8">
        <f t="shared" si="102"/>
        <v>17101.562414965985</v>
      </c>
      <c r="N1626" s="8">
        <f t="shared" si="103"/>
        <v>8838.638217456271</v>
      </c>
    </row>
    <row r="1627" spans="2:14" ht="13.5">
      <c r="B1627" s="6" t="s">
        <v>132</v>
      </c>
      <c r="C1627" s="6">
        <v>32</v>
      </c>
      <c r="D1627" s="6" t="s">
        <v>146</v>
      </c>
      <c r="E1627" s="9">
        <v>9703</v>
      </c>
      <c r="F1627" s="9">
        <v>18332</v>
      </c>
      <c r="G1627" s="10">
        <v>235127103</v>
      </c>
      <c r="H1627" s="10">
        <v>0</v>
      </c>
      <c r="I1627" s="8">
        <f t="shared" si="100"/>
        <v>0</v>
      </c>
      <c r="J1627" s="8">
        <f t="shared" si="101"/>
        <v>0</v>
      </c>
      <c r="K1627" s="10">
        <v>0</v>
      </c>
      <c r="L1627" s="10">
        <v>1085477000</v>
      </c>
      <c r="M1627" s="8">
        <f t="shared" si="102"/>
        <v>111870.2463155725</v>
      </c>
      <c r="N1627" s="8">
        <f t="shared" si="103"/>
        <v>59212.14270128737</v>
      </c>
    </row>
    <row r="1628" spans="2:14" ht="13.5">
      <c r="B1628" s="6" t="s">
        <v>132</v>
      </c>
      <c r="C1628" s="6">
        <v>33</v>
      </c>
      <c r="D1628" s="6" t="s">
        <v>145</v>
      </c>
      <c r="E1628" s="9">
        <v>10100</v>
      </c>
      <c r="F1628" s="9">
        <v>19920</v>
      </c>
      <c r="G1628" s="10">
        <v>186266160</v>
      </c>
      <c r="H1628" s="10">
        <v>0</v>
      </c>
      <c r="I1628" s="8">
        <f t="shared" si="100"/>
        <v>0</v>
      </c>
      <c r="J1628" s="8">
        <f t="shared" si="101"/>
        <v>0</v>
      </c>
      <c r="K1628" s="10">
        <v>0</v>
      </c>
      <c r="L1628" s="10">
        <v>130221413</v>
      </c>
      <c r="M1628" s="8">
        <f t="shared" si="102"/>
        <v>12893.209207920792</v>
      </c>
      <c r="N1628" s="8">
        <f t="shared" si="103"/>
        <v>6537.21952811245</v>
      </c>
    </row>
    <row r="1629" spans="2:14" ht="13.5">
      <c r="B1629" s="6" t="s">
        <v>132</v>
      </c>
      <c r="C1629" s="6">
        <v>34</v>
      </c>
      <c r="D1629" s="6" t="s">
        <v>144</v>
      </c>
      <c r="E1629" s="9">
        <v>4867</v>
      </c>
      <c r="F1629" s="9">
        <v>8948</v>
      </c>
      <c r="G1629" s="10">
        <v>207263698</v>
      </c>
      <c r="H1629" s="10">
        <v>0</v>
      </c>
      <c r="I1629" s="8">
        <f t="shared" si="100"/>
        <v>0</v>
      </c>
      <c r="J1629" s="8">
        <f t="shared" si="101"/>
        <v>0</v>
      </c>
      <c r="K1629" s="10">
        <v>0</v>
      </c>
      <c r="L1629" s="10">
        <v>450840426</v>
      </c>
      <c r="M1629" s="8">
        <f t="shared" si="102"/>
        <v>92632.09903431272</v>
      </c>
      <c r="N1629" s="8">
        <f t="shared" si="103"/>
        <v>50384.49105945462</v>
      </c>
    </row>
    <row r="1630" spans="2:14" ht="13.5">
      <c r="B1630" s="6" t="s">
        <v>132</v>
      </c>
      <c r="C1630" s="6">
        <v>35</v>
      </c>
      <c r="D1630" s="6" t="s">
        <v>143</v>
      </c>
      <c r="E1630" s="9">
        <v>8246</v>
      </c>
      <c r="F1630" s="9">
        <v>16689</v>
      </c>
      <c r="G1630" s="10">
        <v>31425913</v>
      </c>
      <c r="H1630" s="10">
        <v>33346000</v>
      </c>
      <c r="I1630" s="8">
        <f t="shared" si="100"/>
        <v>4043.9000727625516</v>
      </c>
      <c r="J1630" s="8">
        <f t="shared" si="101"/>
        <v>1998.0825693570616</v>
      </c>
      <c r="K1630" s="10">
        <v>0</v>
      </c>
      <c r="L1630" s="10">
        <v>188225514</v>
      </c>
      <c r="M1630" s="8">
        <f t="shared" si="102"/>
        <v>22826.281105990784</v>
      </c>
      <c r="N1630" s="8">
        <f t="shared" si="103"/>
        <v>11278.41776020133</v>
      </c>
    </row>
    <row r="1631" spans="2:14" ht="13.5">
      <c r="B1631" s="6" t="s">
        <v>132</v>
      </c>
      <c r="C1631" s="6">
        <v>36</v>
      </c>
      <c r="D1631" s="6" t="s">
        <v>142</v>
      </c>
      <c r="E1631" s="9">
        <v>22728</v>
      </c>
      <c r="F1631" s="9">
        <v>42764</v>
      </c>
      <c r="G1631" s="10">
        <v>283297376</v>
      </c>
      <c r="H1631" s="10">
        <v>0</v>
      </c>
      <c r="I1631" s="8">
        <f t="shared" si="100"/>
        <v>0</v>
      </c>
      <c r="J1631" s="8">
        <f t="shared" si="101"/>
        <v>0</v>
      </c>
      <c r="K1631" s="10">
        <v>0</v>
      </c>
      <c r="L1631" s="10">
        <v>1475561229</v>
      </c>
      <c r="M1631" s="8">
        <f t="shared" si="102"/>
        <v>64922.61655227033</v>
      </c>
      <c r="N1631" s="8">
        <f t="shared" si="103"/>
        <v>34504.75233841549</v>
      </c>
    </row>
    <row r="1632" spans="2:14" ht="13.5">
      <c r="B1632" s="6" t="s">
        <v>132</v>
      </c>
      <c r="C1632" s="6">
        <v>37</v>
      </c>
      <c r="D1632" s="6" t="s">
        <v>141</v>
      </c>
      <c r="E1632" s="9">
        <v>11328</v>
      </c>
      <c r="F1632" s="9">
        <v>22105</v>
      </c>
      <c r="G1632" s="10">
        <v>169948765</v>
      </c>
      <c r="H1632" s="10">
        <v>13050445</v>
      </c>
      <c r="I1632" s="8">
        <f t="shared" si="100"/>
        <v>1152.0519950564972</v>
      </c>
      <c r="J1632" s="8">
        <f t="shared" si="101"/>
        <v>590.3843021940737</v>
      </c>
      <c r="K1632" s="10">
        <v>0</v>
      </c>
      <c r="L1632" s="10">
        <v>214485102</v>
      </c>
      <c r="M1632" s="8">
        <f t="shared" si="102"/>
        <v>18934.06620762712</v>
      </c>
      <c r="N1632" s="8">
        <f t="shared" si="103"/>
        <v>9703.012983487899</v>
      </c>
    </row>
    <row r="1633" spans="2:14" ht="13.5">
      <c r="B1633" s="6" t="s">
        <v>132</v>
      </c>
      <c r="C1633" s="6">
        <v>38</v>
      </c>
      <c r="D1633" s="6" t="s">
        <v>140</v>
      </c>
      <c r="E1633" s="9">
        <v>7285</v>
      </c>
      <c r="F1633" s="9">
        <v>13589</v>
      </c>
      <c r="G1633" s="10">
        <v>112435454</v>
      </c>
      <c r="H1633" s="10">
        <v>0</v>
      </c>
      <c r="I1633" s="8">
        <f t="shared" si="100"/>
        <v>0</v>
      </c>
      <c r="J1633" s="8">
        <f t="shared" si="101"/>
        <v>0</v>
      </c>
      <c r="K1633" s="10">
        <v>0</v>
      </c>
      <c r="L1633" s="10">
        <v>201108710</v>
      </c>
      <c r="M1633" s="8">
        <f t="shared" si="102"/>
        <v>27605.862731640358</v>
      </c>
      <c r="N1633" s="8">
        <f t="shared" si="103"/>
        <v>14799.375229965413</v>
      </c>
    </row>
    <row r="1634" spans="2:14" ht="13.5">
      <c r="B1634" s="6" t="s">
        <v>132</v>
      </c>
      <c r="C1634" s="6">
        <v>39</v>
      </c>
      <c r="D1634" s="6" t="s">
        <v>139</v>
      </c>
      <c r="E1634" s="9">
        <v>17204</v>
      </c>
      <c r="F1634" s="9">
        <v>31847</v>
      </c>
      <c r="G1634" s="10">
        <v>417849176</v>
      </c>
      <c r="H1634" s="10">
        <v>873780155</v>
      </c>
      <c r="I1634" s="8">
        <f t="shared" si="100"/>
        <v>50789.360323180656</v>
      </c>
      <c r="J1634" s="8">
        <f t="shared" si="101"/>
        <v>27436.812101610827</v>
      </c>
      <c r="K1634" s="10">
        <v>0</v>
      </c>
      <c r="L1634" s="10">
        <v>106135081</v>
      </c>
      <c r="M1634" s="8">
        <f t="shared" si="102"/>
        <v>6169.209544292025</v>
      </c>
      <c r="N1634" s="8">
        <f t="shared" si="103"/>
        <v>3332.6555405532704</v>
      </c>
    </row>
    <row r="1635" spans="2:14" ht="13.5">
      <c r="B1635" s="6" t="s">
        <v>132</v>
      </c>
      <c r="C1635" s="6">
        <v>40</v>
      </c>
      <c r="D1635" s="6" t="s">
        <v>138</v>
      </c>
      <c r="E1635" s="9">
        <v>2092</v>
      </c>
      <c r="F1635" s="9">
        <v>3755</v>
      </c>
      <c r="G1635" s="10">
        <v>47285797</v>
      </c>
      <c r="H1635" s="10">
        <v>0</v>
      </c>
      <c r="I1635" s="8">
        <f t="shared" si="100"/>
        <v>0</v>
      </c>
      <c r="J1635" s="8">
        <f t="shared" si="101"/>
        <v>0</v>
      </c>
      <c r="K1635" s="10">
        <v>0</v>
      </c>
      <c r="L1635" s="10">
        <v>194393363</v>
      </c>
      <c r="M1635" s="8">
        <f t="shared" si="102"/>
        <v>92922.25764818356</v>
      </c>
      <c r="N1635" s="8">
        <f t="shared" si="103"/>
        <v>51769.20452729694</v>
      </c>
    </row>
    <row r="1636" spans="2:14" ht="13.5">
      <c r="B1636" s="6" t="s">
        <v>132</v>
      </c>
      <c r="C1636" s="6">
        <v>41</v>
      </c>
      <c r="D1636" s="6" t="s">
        <v>137</v>
      </c>
      <c r="E1636" s="9">
        <v>1913</v>
      </c>
      <c r="F1636" s="9">
        <v>3707</v>
      </c>
      <c r="G1636" s="10">
        <v>188636798</v>
      </c>
      <c r="H1636" s="10">
        <v>0</v>
      </c>
      <c r="I1636" s="8">
        <f t="shared" si="100"/>
        <v>0</v>
      </c>
      <c r="J1636" s="8">
        <f t="shared" si="101"/>
        <v>0</v>
      </c>
      <c r="K1636" s="10">
        <v>0</v>
      </c>
      <c r="L1636" s="10">
        <v>206856615</v>
      </c>
      <c r="M1636" s="8">
        <f t="shared" si="102"/>
        <v>108132.05175117616</v>
      </c>
      <c r="N1636" s="8">
        <f t="shared" si="103"/>
        <v>55801.622605880766</v>
      </c>
    </row>
    <row r="1637" spans="2:14" ht="13.5">
      <c r="B1637" s="6" t="s">
        <v>132</v>
      </c>
      <c r="C1637" s="6">
        <v>42</v>
      </c>
      <c r="D1637" s="6" t="s">
        <v>136</v>
      </c>
      <c r="E1637" s="9">
        <v>2154</v>
      </c>
      <c r="F1637" s="9">
        <v>4098</v>
      </c>
      <c r="G1637" s="10">
        <v>79404688</v>
      </c>
      <c r="H1637" s="10">
        <v>37500000</v>
      </c>
      <c r="I1637" s="8">
        <f t="shared" si="100"/>
        <v>17409.470752089135</v>
      </c>
      <c r="J1637" s="8">
        <f t="shared" si="101"/>
        <v>9150.805270863835</v>
      </c>
      <c r="K1637" s="10">
        <v>0</v>
      </c>
      <c r="L1637" s="10">
        <v>124993789</v>
      </c>
      <c r="M1637" s="8">
        <f t="shared" si="102"/>
        <v>58028.68570102136</v>
      </c>
      <c r="N1637" s="8">
        <f t="shared" si="103"/>
        <v>30501.16861883846</v>
      </c>
    </row>
    <row r="1638" spans="2:14" ht="13.5">
      <c r="B1638" s="6" t="s">
        <v>132</v>
      </c>
      <c r="C1638" s="6">
        <v>43</v>
      </c>
      <c r="D1638" s="6" t="s">
        <v>135</v>
      </c>
      <c r="E1638" s="9">
        <v>3616</v>
      </c>
      <c r="F1638" s="9">
        <v>7030</v>
      </c>
      <c r="G1638" s="10">
        <v>85581492</v>
      </c>
      <c r="H1638" s="10">
        <v>0</v>
      </c>
      <c r="I1638" s="8">
        <f t="shared" si="100"/>
        <v>0</v>
      </c>
      <c r="J1638" s="8">
        <f t="shared" si="101"/>
        <v>0</v>
      </c>
      <c r="K1638" s="10">
        <v>0</v>
      </c>
      <c r="L1638" s="10">
        <v>478876878</v>
      </c>
      <c r="M1638" s="8">
        <f t="shared" si="102"/>
        <v>132432.76493362832</v>
      </c>
      <c r="N1638" s="8">
        <f t="shared" si="103"/>
        <v>68119.04381223329</v>
      </c>
    </row>
    <row r="1639" spans="2:14" ht="13.5">
      <c r="B1639" s="6" t="s">
        <v>132</v>
      </c>
      <c r="C1639" s="6">
        <v>44</v>
      </c>
      <c r="D1639" s="6" t="s">
        <v>134</v>
      </c>
      <c r="E1639" s="9">
        <v>2347</v>
      </c>
      <c r="F1639" s="9">
        <v>5130</v>
      </c>
      <c r="G1639" s="10">
        <v>91993562</v>
      </c>
      <c r="H1639" s="10">
        <v>3157000</v>
      </c>
      <c r="I1639" s="8">
        <f t="shared" si="100"/>
        <v>1345.1214316148275</v>
      </c>
      <c r="J1639" s="8">
        <f t="shared" si="101"/>
        <v>615.3996101364522</v>
      </c>
      <c r="K1639" s="10">
        <v>0</v>
      </c>
      <c r="L1639" s="10">
        <v>96488</v>
      </c>
      <c r="M1639" s="8">
        <f t="shared" si="102"/>
        <v>41.111205794631445</v>
      </c>
      <c r="N1639" s="8">
        <f t="shared" si="103"/>
        <v>18.808576998050683</v>
      </c>
    </row>
    <row r="1640" spans="2:14" ht="13.5">
      <c r="B1640" s="6" t="s">
        <v>132</v>
      </c>
      <c r="C1640" s="6">
        <v>45</v>
      </c>
      <c r="D1640" s="6" t="s">
        <v>133</v>
      </c>
      <c r="E1640" s="9">
        <v>3519</v>
      </c>
      <c r="F1640" s="9">
        <v>6304</v>
      </c>
      <c r="G1640" s="10">
        <v>140280973</v>
      </c>
      <c r="H1640" s="10">
        <v>0</v>
      </c>
      <c r="I1640" s="8">
        <f t="shared" si="100"/>
        <v>0</v>
      </c>
      <c r="J1640" s="8">
        <f t="shared" si="101"/>
        <v>0</v>
      </c>
      <c r="K1640" s="10">
        <v>0</v>
      </c>
      <c r="L1640" s="10">
        <v>404941047</v>
      </c>
      <c r="M1640" s="8">
        <f t="shared" si="102"/>
        <v>115072.76129582268</v>
      </c>
      <c r="N1640" s="8">
        <f t="shared" si="103"/>
        <v>64235.57217639594</v>
      </c>
    </row>
    <row r="1641" spans="2:14" ht="13.5">
      <c r="B1641" s="12" t="s">
        <v>1750</v>
      </c>
      <c r="C1641" s="12"/>
      <c r="D1641" s="12"/>
      <c r="E1641" s="13">
        <f>SUM(E1596:E1640)</f>
        <v>293753</v>
      </c>
      <c r="F1641" s="13">
        <f>SUM(F1596:F1640)</f>
        <v>540470</v>
      </c>
      <c r="G1641" s="13">
        <f>SUM(G1596:G1640)</f>
        <v>-2140276751</v>
      </c>
      <c r="H1641" s="13">
        <f>SUM(H1596:H1640)</f>
        <v>3203567494</v>
      </c>
      <c r="I1641" s="14">
        <f t="shared" si="100"/>
        <v>10905.65030484795</v>
      </c>
      <c r="J1641" s="14">
        <f t="shared" si="101"/>
        <v>5927.373386126889</v>
      </c>
      <c r="K1641" s="14">
        <f>SUM(K1596:K1640)</f>
        <v>8203048194</v>
      </c>
      <c r="L1641" s="14">
        <f>SUM(L1596:L1640)</f>
        <v>9881187327</v>
      </c>
      <c r="M1641" s="14">
        <f t="shared" si="102"/>
        <v>33637.74098307081</v>
      </c>
      <c r="N1641" s="14">
        <f t="shared" si="103"/>
        <v>18282.58243195737</v>
      </c>
    </row>
    <row r="1642" spans="2:14" ht="13.5">
      <c r="B1642" s="6" t="s">
        <v>113</v>
      </c>
      <c r="C1642" s="6">
        <v>1</v>
      </c>
      <c r="D1642" s="6" t="s">
        <v>131</v>
      </c>
      <c r="E1642" s="9">
        <v>62317</v>
      </c>
      <c r="F1642" s="9">
        <v>104986</v>
      </c>
      <c r="G1642" s="10">
        <v>-763798586</v>
      </c>
      <c r="H1642" s="10">
        <v>176955275</v>
      </c>
      <c r="I1642" s="8">
        <f t="shared" si="100"/>
        <v>2839.5987451257283</v>
      </c>
      <c r="J1642" s="8">
        <f t="shared" si="101"/>
        <v>1685.5130684091212</v>
      </c>
      <c r="K1642" s="10">
        <v>1736689053</v>
      </c>
      <c r="L1642" s="10">
        <v>0</v>
      </c>
      <c r="M1642" s="8">
        <f t="shared" si="102"/>
        <v>0</v>
      </c>
      <c r="N1642" s="8">
        <f t="shared" si="103"/>
        <v>0</v>
      </c>
    </row>
    <row r="1643" spans="2:14" ht="13.5">
      <c r="B1643" s="6" t="s">
        <v>113</v>
      </c>
      <c r="C1643" s="6">
        <v>2</v>
      </c>
      <c r="D1643" s="6" t="s">
        <v>130</v>
      </c>
      <c r="E1643" s="9">
        <v>22523</v>
      </c>
      <c r="F1643" s="9">
        <v>34305</v>
      </c>
      <c r="G1643" s="10">
        <v>-314635542</v>
      </c>
      <c r="H1643" s="10">
        <v>44263599</v>
      </c>
      <c r="I1643" s="8">
        <f t="shared" si="100"/>
        <v>1965.2621320428007</v>
      </c>
      <c r="J1643" s="8">
        <f t="shared" si="101"/>
        <v>1290.2958460865764</v>
      </c>
      <c r="K1643" s="10">
        <v>557583970</v>
      </c>
      <c r="L1643" s="10">
        <v>17139</v>
      </c>
      <c r="M1643" s="8">
        <f t="shared" si="102"/>
        <v>0.7609554677440838</v>
      </c>
      <c r="N1643" s="8">
        <f t="shared" si="103"/>
        <v>0.4996064713598601</v>
      </c>
    </row>
    <row r="1644" spans="2:14" ht="13.5">
      <c r="B1644" s="6" t="s">
        <v>113</v>
      </c>
      <c r="C1644" s="6">
        <v>3</v>
      </c>
      <c r="D1644" s="6" t="s">
        <v>129</v>
      </c>
      <c r="E1644" s="9">
        <v>12772</v>
      </c>
      <c r="F1644" s="9">
        <v>21919</v>
      </c>
      <c r="G1644" s="10">
        <v>44607793</v>
      </c>
      <c r="H1644" s="10">
        <v>160198000</v>
      </c>
      <c r="I1644" s="8">
        <f t="shared" si="100"/>
        <v>12542.906357657375</v>
      </c>
      <c r="J1644" s="8">
        <f t="shared" si="101"/>
        <v>7308.636342898855</v>
      </c>
      <c r="K1644" s="10">
        <v>0</v>
      </c>
      <c r="L1644" s="10">
        <v>72995154</v>
      </c>
      <c r="M1644" s="8">
        <f t="shared" si="102"/>
        <v>5715.248512370811</v>
      </c>
      <c r="N1644" s="8">
        <f t="shared" si="103"/>
        <v>3330.2228203841414</v>
      </c>
    </row>
    <row r="1645" spans="2:14" ht="13.5">
      <c r="B1645" s="6" t="s">
        <v>113</v>
      </c>
      <c r="C1645" s="6">
        <v>4</v>
      </c>
      <c r="D1645" s="6" t="s">
        <v>128</v>
      </c>
      <c r="E1645" s="9">
        <v>11564</v>
      </c>
      <c r="F1645" s="9">
        <v>21808</v>
      </c>
      <c r="G1645" s="10">
        <v>24620064</v>
      </c>
      <c r="H1645" s="10">
        <v>0</v>
      </c>
      <c r="I1645" s="8">
        <f t="shared" si="100"/>
        <v>0</v>
      </c>
      <c r="J1645" s="8">
        <f t="shared" si="101"/>
        <v>0</v>
      </c>
      <c r="K1645" s="10">
        <v>0</v>
      </c>
      <c r="L1645" s="10">
        <v>608290791</v>
      </c>
      <c r="M1645" s="8">
        <f t="shared" si="102"/>
        <v>52602.10921826358</v>
      </c>
      <c r="N1645" s="8">
        <f t="shared" si="103"/>
        <v>27893.011326118856</v>
      </c>
    </row>
    <row r="1646" spans="2:14" ht="13.5">
      <c r="B1646" s="6" t="s">
        <v>113</v>
      </c>
      <c r="C1646" s="6">
        <v>5</v>
      </c>
      <c r="D1646" s="6" t="s">
        <v>127</v>
      </c>
      <c r="E1646" s="9">
        <v>14787</v>
      </c>
      <c r="F1646" s="9">
        <v>26104</v>
      </c>
      <c r="G1646" s="10">
        <v>431511323</v>
      </c>
      <c r="H1646" s="10">
        <v>8698000</v>
      </c>
      <c r="I1646" s="8">
        <f t="shared" si="100"/>
        <v>588.2193818894975</v>
      </c>
      <c r="J1646" s="8">
        <f t="shared" si="101"/>
        <v>333.2056389825314</v>
      </c>
      <c r="K1646" s="10">
        <v>0</v>
      </c>
      <c r="L1646" s="10">
        <v>423330708</v>
      </c>
      <c r="M1646" s="8">
        <f t="shared" si="102"/>
        <v>28628.572935686752</v>
      </c>
      <c r="N1646" s="8">
        <f t="shared" si="103"/>
        <v>16217.081979773215</v>
      </c>
    </row>
    <row r="1647" spans="2:14" ht="13.5">
      <c r="B1647" s="6" t="s">
        <v>113</v>
      </c>
      <c r="C1647" s="6">
        <v>6</v>
      </c>
      <c r="D1647" s="6" t="s">
        <v>126</v>
      </c>
      <c r="E1647" s="9">
        <v>6845</v>
      </c>
      <c r="F1647" s="9">
        <v>11802</v>
      </c>
      <c r="G1647" s="10">
        <v>13347439</v>
      </c>
      <c r="H1647" s="10">
        <v>0</v>
      </c>
      <c r="I1647" s="8">
        <f t="shared" si="100"/>
        <v>0</v>
      </c>
      <c r="J1647" s="8">
        <f t="shared" si="101"/>
        <v>0</v>
      </c>
      <c r="K1647" s="10">
        <v>0</v>
      </c>
      <c r="L1647" s="10">
        <v>306546939</v>
      </c>
      <c r="M1647" s="8">
        <f t="shared" si="102"/>
        <v>44784.06705624543</v>
      </c>
      <c r="N1647" s="8">
        <f t="shared" si="103"/>
        <v>25974.151753940012</v>
      </c>
    </row>
    <row r="1648" spans="2:14" ht="13.5">
      <c r="B1648" s="6" t="s">
        <v>113</v>
      </c>
      <c r="C1648" s="6">
        <v>7</v>
      </c>
      <c r="D1648" s="6" t="s">
        <v>125</v>
      </c>
      <c r="E1648" s="9">
        <v>3344</v>
      </c>
      <c r="F1648" s="9">
        <v>5672</v>
      </c>
      <c r="G1648" s="10">
        <v>91573323</v>
      </c>
      <c r="H1648" s="10">
        <v>891430</v>
      </c>
      <c r="I1648" s="8">
        <f t="shared" si="100"/>
        <v>266.57595693779905</v>
      </c>
      <c r="J1648" s="8">
        <f t="shared" si="101"/>
        <v>157.1632581100141</v>
      </c>
      <c r="K1648" s="10">
        <v>0</v>
      </c>
      <c r="L1648" s="10">
        <v>234165787</v>
      </c>
      <c r="M1648" s="8">
        <f t="shared" si="102"/>
        <v>70025.65400717703</v>
      </c>
      <c r="N1648" s="8">
        <f t="shared" si="103"/>
        <v>41284.518159379404</v>
      </c>
    </row>
    <row r="1649" spans="2:14" ht="13.5">
      <c r="B1649" s="6" t="s">
        <v>113</v>
      </c>
      <c r="C1649" s="6">
        <v>8</v>
      </c>
      <c r="D1649" s="6" t="s">
        <v>124</v>
      </c>
      <c r="E1649" s="9">
        <v>4639</v>
      </c>
      <c r="F1649" s="9">
        <v>8156</v>
      </c>
      <c r="G1649" s="10">
        <v>-3801469</v>
      </c>
      <c r="H1649" s="10">
        <v>4437433</v>
      </c>
      <c r="I1649" s="8">
        <f t="shared" si="100"/>
        <v>956.5494718689373</v>
      </c>
      <c r="J1649" s="8">
        <f t="shared" si="101"/>
        <v>544.0697645904855</v>
      </c>
      <c r="K1649" s="10">
        <v>0</v>
      </c>
      <c r="L1649" s="10">
        <v>31000131</v>
      </c>
      <c r="M1649" s="8">
        <f t="shared" si="102"/>
        <v>6682.502910109937</v>
      </c>
      <c r="N1649" s="8">
        <f t="shared" si="103"/>
        <v>3800.8988474742523</v>
      </c>
    </row>
    <row r="1650" spans="2:14" ht="13.5">
      <c r="B1650" s="6" t="s">
        <v>113</v>
      </c>
      <c r="C1650" s="6">
        <v>9</v>
      </c>
      <c r="D1650" s="6" t="s">
        <v>123</v>
      </c>
      <c r="E1650" s="9">
        <v>4067</v>
      </c>
      <c r="F1650" s="9">
        <v>6930</v>
      </c>
      <c r="G1650" s="10">
        <v>80311570</v>
      </c>
      <c r="H1650" s="10">
        <v>3830293</v>
      </c>
      <c r="I1650" s="8">
        <f t="shared" si="100"/>
        <v>941.7981313007131</v>
      </c>
      <c r="J1650" s="8">
        <f t="shared" si="101"/>
        <v>552.7118326118326</v>
      </c>
      <c r="K1650" s="10">
        <v>0</v>
      </c>
      <c r="L1650" s="10">
        <v>256078</v>
      </c>
      <c r="M1650" s="8">
        <f t="shared" si="102"/>
        <v>62.96483894762724</v>
      </c>
      <c r="N1650" s="8">
        <f t="shared" si="103"/>
        <v>36.95209235209235</v>
      </c>
    </row>
    <row r="1651" spans="2:14" ht="13.5">
      <c r="B1651" s="6" t="s">
        <v>113</v>
      </c>
      <c r="C1651" s="6">
        <v>10</v>
      </c>
      <c r="D1651" s="6" t="s">
        <v>122</v>
      </c>
      <c r="E1651" s="9">
        <v>5124</v>
      </c>
      <c r="F1651" s="9">
        <v>9137</v>
      </c>
      <c r="G1651" s="10">
        <v>77705266</v>
      </c>
      <c r="H1651" s="10">
        <v>74885954</v>
      </c>
      <c r="I1651" s="8">
        <f t="shared" si="100"/>
        <v>14614.74512099922</v>
      </c>
      <c r="J1651" s="8">
        <f t="shared" si="101"/>
        <v>8195.901718288278</v>
      </c>
      <c r="K1651" s="10">
        <v>0</v>
      </c>
      <c r="L1651" s="10">
        <v>761328</v>
      </c>
      <c r="M1651" s="8">
        <f t="shared" si="102"/>
        <v>148.5807962529274</v>
      </c>
      <c r="N1651" s="8">
        <f t="shared" si="103"/>
        <v>83.32362919995622</v>
      </c>
    </row>
    <row r="1652" spans="2:14" ht="13.5">
      <c r="B1652" s="6" t="s">
        <v>113</v>
      </c>
      <c r="C1652" s="6">
        <v>11</v>
      </c>
      <c r="D1652" s="6" t="s">
        <v>121</v>
      </c>
      <c r="E1652" s="9">
        <v>9496</v>
      </c>
      <c r="F1652" s="9">
        <v>15959</v>
      </c>
      <c r="G1652" s="10">
        <v>184978946</v>
      </c>
      <c r="H1652" s="10">
        <v>133655115</v>
      </c>
      <c r="I1652" s="8">
        <f t="shared" si="100"/>
        <v>14074.885741364786</v>
      </c>
      <c r="J1652" s="8">
        <f t="shared" si="101"/>
        <v>8374.905382542765</v>
      </c>
      <c r="K1652" s="10">
        <v>0</v>
      </c>
      <c r="L1652" s="10">
        <v>148651755</v>
      </c>
      <c r="M1652" s="8">
        <f t="shared" si="102"/>
        <v>15654.144376579612</v>
      </c>
      <c r="N1652" s="8">
        <f t="shared" si="103"/>
        <v>9314.60335860643</v>
      </c>
    </row>
    <row r="1653" spans="2:14" ht="13.5">
      <c r="B1653" s="6" t="s">
        <v>113</v>
      </c>
      <c r="C1653" s="6">
        <v>12</v>
      </c>
      <c r="D1653" s="6" t="s">
        <v>120</v>
      </c>
      <c r="E1653" s="9">
        <v>481</v>
      </c>
      <c r="F1653" s="9">
        <v>906</v>
      </c>
      <c r="G1653" s="10">
        <v>407994</v>
      </c>
      <c r="H1653" s="10">
        <v>7100080</v>
      </c>
      <c r="I1653" s="8">
        <f t="shared" si="100"/>
        <v>14761.081081081082</v>
      </c>
      <c r="J1653" s="8">
        <f t="shared" si="101"/>
        <v>7836.732891832229</v>
      </c>
      <c r="K1653" s="10">
        <v>0</v>
      </c>
      <c r="L1653" s="10">
        <v>133847284</v>
      </c>
      <c r="M1653" s="8">
        <f t="shared" si="102"/>
        <v>278268.7817047817</v>
      </c>
      <c r="N1653" s="8">
        <f t="shared" si="103"/>
        <v>147734.30905077263</v>
      </c>
    </row>
    <row r="1654" spans="2:14" ht="13.5">
      <c r="B1654" s="6" t="s">
        <v>113</v>
      </c>
      <c r="C1654" s="6">
        <v>13</v>
      </c>
      <c r="D1654" s="6" t="s">
        <v>119</v>
      </c>
      <c r="E1654" s="9">
        <v>3924</v>
      </c>
      <c r="F1654" s="9">
        <v>6885</v>
      </c>
      <c r="G1654" s="10">
        <v>13042692</v>
      </c>
      <c r="H1654" s="10">
        <v>5800000</v>
      </c>
      <c r="I1654" s="8">
        <f t="shared" si="100"/>
        <v>1478.0835881753312</v>
      </c>
      <c r="J1654" s="8">
        <f t="shared" si="101"/>
        <v>842.4110384894699</v>
      </c>
      <c r="K1654" s="10">
        <v>0</v>
      </c>
      <c r="L1654" s="10">
        <v>167875761</v>
      </c>
      <c r="M1654" s="8">
        <f t="shared" si="102"/>
        <v>42781.794342507645</v>
      </c>
      <c r="N1654" s="8">
        <f t="shared" si="103"/>
        <v>24382.826579520697</v>
      </c>
    </row>
    <row r="1655" spans="2:14" ht="13.5">
      <c r="B1655" s="6" t="s">
        <v>113</v>
      </c>
      <c r="C1655" s="6">
        <v>14</v>
      </c>
      <c r="D1655" s="6" t="s">
        <v>118</v>
      </c>
      <c r="E1655" s="9">
        <v>1960</v>
      </c>
      <c r="F1655" s="9">
        <v>3780</v>
      </c>
      <c r="G1655" s="10">
        <v>37963636</v>
      </c>
      <c r="H1655" s="10">
        <v>0</v>
      </c>
      <c r="I1655" s="8">
        <f t="shared" si="100"/>
        <v>0</v>
      </c>
      <c r="J1655" s="8">
        <f t="shared" si="101"/>
        <v>0</v>
      </c>
      <c r="K1655" s="10">
        <v>0</v>
      </c>
      <c r="L1655" s="10">
        <v>85728534</v>
      </c>
      <c r="M1655" s="8">
        <f t="shared" si="102"/>
        <v>43739.04795918367</v>
      </c>
      <c r="N1655" s="8">
        <f t="shared" si="103"/>
        <v>22679.50634920635</v>
      </c>
    </row>
    <row r="1656" spans="2:14" ht="13.5">
      <c r="B1656" s="6" t="s">
        <v>113</v>
      </c>
      <c r="C1656" s="6">
        <v>15</v>
      </c>
      <c r="D1656" s="6" t="s">
        <v>117</v>
      </c>
      <c r="E1656" s="9">
        <v>2883</v>
      </c>
      <c r="F1656" s="9">
        <v>5363</v>
      </c>
      <c r="G1656" s="10">
        <v>7778713</v>
      </c>
      <c r="H1656" s="10">
        <v>0</v>
      </c>
      <c r="I1656" s="8">
        <f t="shared" si="100"/>
        <v>0</v>
      </c>
      <c r="J1656" s="8">
        <f t="shared" si="101"/>
        <v>0</v>
      </c>
      <c r="K1656" s="10">
        <v>0</v>
      </c>
      <c r="L1656" s="10">
        <v>171107397</v>
      </c>
      <c r="M1656" s="8">
        <f t="shared" si="102"/>
        <v>59350.46722164412</v>
      </c>
      <c r="N1656" s="8">
        <f t="shared" si="103"/>
        <v>31905.164460190193</v>
      </c>
    </row>
    <row r="1657" spans="2:14" ht="13.5">
      <c r="B1657" s="6" t="s">
        <v>113</v>
      </c>
      <c r="C1657" s="6">
        <v>16</v>
      </c>
      <c r="D1657" s="6" t="s">
        <v>116</v>
      </c>
      <c r="E1657" s="9">
        <v>6453</v>
      </c>
      <c r="F1657" s="9">
        <v>11003</v>
      </c>
      <c r="G1657" s="10">
        <v>82572572</v>
      </c>
      <c r="H1657" s="10">
        <v>2629164</v>
      </c>
      <c r="I1657" s="8">
        <f t="shared" si="100"/>
        <v>407.4328219432822</v>
      </c>
      <c r="J1657" s="8">
        <f t="shared" si="101"/>
        <v>238.9497409797328</v>
      </c>
      <c r="K1657" s="10">
        <v>0</v>
      </c>
      <c r="L1657" s="10">
        <v>353349212</v>
      </c>
      <c r="M1657" s="8">
        <f t="shared" si="102"/>
        <v>54757.35502866883</v>
      </c>
      <c r="N1657" s="8">
        <f t="shared" si="103"/>
        <v>32113.897300736164</v>
      </c>
    </row>
    <row r="1658" spans="2:14" ht="13.5">
      <c r="B1658" s="6" t="s">
        <v>113</v>
      </c>
      <c r="C1658" s="6">
        <v>17</v>
      </c>
      <c r="D1658" s="6" t="s">
        <v>115</v>
      </c>
      <c r="E1658" s="9">
        <v>5270</v>
      </c>
      <c r="F1658" s="9">
        <v>9092</v>
      </c>
      <c r="G1658" s="10">
        <v>75515015</v>
      </c>
      <c r="H1658" s="10">
        <v>102632352</v>
      </c>
      <c r="I1658" s="8">
        <f t="shared" si="100"/>
        <v>19474.829601518028</v>
      </c>
      <c r="J1658" s="8">
        <f t="shared" si="101"/>
        <v>11288.20413550374</v>
      </c>
      <c r="K1658" s="10">
        <v>0</v>
      </c>
      <c r="L1658" s="10">
        <v>324678183</v>
      </c>
      <c r="M1658" s="8">
        <f t="shared" si="102"/>
        <v>61608.76337760911</v>
      </c>
      <c r="N1658" s="8">
        <f t="shared" si="103"/>
        <v>35710.31489221293</v>
      </c>
    </row>
    <row r="1659" spans="2:14" ht="13.5">
      <c r="B1659" s="6" t="s">
        <v>113</v>
      </c>
      <c r="C1659" s="6">
        <v>18</v>
      </c>
      <c r="D1659" s="6" t="s">
        <v>114</v>
      </c>
      <c r="E1659" s="9">
        <v>5402</v>
      </c>
      <c r="F1659" s="9">
        <v>9541</v>
      </c>
      <c r="G1659" s="10">
        <v>184168357</v>
      </c>
      <c r="H1659" s="10">
        <v>0</v>
      </c>
      <c r="I1659" s="8">
        <f t="shared" si="100"/>
        <v>0</v>
      </c>
      <c r="J1659" s="8">
        <f t="shared" si="101"/>
        <v>0</v>
      </c>
      <c r="K1659" s="10">
        <v>0</v>
      </c>
      <c r="L1659" s="10">
        <v>246409000</v>
      </c>
      <c r="M1659" s="8">
        <f t="shared" si="102"/>
        <v>45614.402073306184</v>
      </c>
      <c r="N1659" s="8">
        <f t="shared" si="103"/>
        <v>25826.328477098836</v>
      </c>
    </row>
    <row r="1660" spans="2:14" ht="13.5">
      <c r="B1660" s="12" t="s">
        <v>1750</v>
      </c>
      <c r="C1660" s="12"/>
      <c r="D1660" s="12"/>
      <c r="E1660" s="13">
        <f>SUM(E1642:E1659)</f>
        <v>183851</v>
      </c>
      <c r="F1660" s="13">
        <f>SUM(F1642:F1659)</f>
        <v>313348</v>
      </c>
      <c r="G1660" s="13">
        <f>SUM(G1642:G1659)</f>
        <v>267869106</v>
      </c>
      <c r="H1660" s="13">
        <f>SUM(H1642:H1659)</f>
        <v>725976695</v>
      </c>
      <c r="I1660" s="14">
        <f t="shared" si="100"/>
        <v>3948.7231236164066</v>
      </c>
      <c r="J1660" s="14">
        <f t="shared" si="101"/>
        <v>2316.838451178881</v>
      </c>
      <c r="K1660" s="14">
        <f>SUM(K1642:K1659)</f>
        <v>2294273023</v>
      </c>
      <c r="L1660" s="14">
        <f>SUM(L1642:L1659)</f>
        <v>3309011181</v>
      </c>
      <c r="M1660" s="14">
        <f t="shared" si="102"/>
        <v>17998.33115403234</v>
      </c>
      <c r="N1660" s="14">
        <f t="shared" si="103"/>
        <v>10560.179675632204</v>
      </c>
    </row>
    <row r="1661" spans="2:14" ht="13.5">
      <c r="B1661" s="6" t="s">
        <v>86</v>
      </c>
      <c r="C1661" s="6">
        <v>1</v>
      </c>
      <c r="D1661" s="6" t="s">
        <v>112</v>
      </c>
      <c r="E1661" s="9">
        <v>65971</v>
      </c>
      <c r="F1661" s="9">
        <v>115070</v>
      </c>
      <c r="G1661" s="10">
        <v>743057935</v>
      </c>
      <c r="H1661" s="10">
        <v>1395672000</v>
      </c>
      <c r="I1661" s="8">
        <f t="shared" si="100"/>
        <v>21155.84120295281</v>
      </c>
      <c r="J1661" s="8">
        <f t="shared" si="101"/>
        <v>12128.895454940472</v>
      </c>
      <c r="K1661" s="10">
        <v>46150106</v>
      </c>
      <c r="L1661" s="10">
        <v>0</v>
      </c>
      <c r="M1661" s="8">
        <f t="shared" si="102"/>
        <v>0</v>
      </c>
      <c r="N1661" s="8">
        <f t="shared" si="103"/>
        <v>0</v>
      </c>
    </row>
    <row r="1662" spans="2:14" ht="13.5">
      <c r="B1662" s="6" t="s">
        <v>86</v>
      </c>
      <c r="C1662" s="6">
        <v>2</v>
      </c>
      <c r="D1662" s="6" t="s">
        <v>111</v>
      </c>
      <c r="E1662" s="9">
        <v>28758</v>
      </c>
      <c r="F1662" s="9">
        <v>50236</v>
      </c>
      <c r="G1662" s="10">
        <v>42032763</v>
      </c>
      <c r="H1662" s="10">
        <v>59326782</v>
      </c>
      <c r="I1662" s="8">
        <f t="shared" si="100"/>
        <v>2062.966200709368</v>
      </c>
      <c r="J1662" s="8">
        <f t="shared" si="101"/>
        <v>1180.9615017119197</v>
      </c>
      <c r="K1662" s="10">
        <v>0</v>
      </c>
      <c r="L1662" s="10">
        <v>2331804122</v>
      </c>
      <c r="M1662" s="8">
        <f t="shared" si="102"/>
        <v>81083.66791849224</v>
      </c>
      <c r="N1662" s="8">
        <f t="shared" si="103"/>
        <v>46416.99422724739</v>
      </c>
    </row>
    <row r="1663" spans="2:14" ht="13.5">
      <c r="B1663" s="6" t="s">
        <v>86</v>
      </c>
      <c r="C1663" s="6">
        <v>3</v>
      </c>
      <c r="D1663" s="6" t="s">
        <v>110</v>
      </c>
      <c r="E1663" s="9">
        <v>22747</v>
      </c>
      <c r="F1663" s="9">
        <v>39531</v>
      </c>
      <c r="G1663" s="10">
        <v>589380582</v>
      </c>
      <c r="H1663" s="10">
        <v>0</v>
      </c>
      <c r="I1663" s="8">
        <f t="shared" si="100"/>
        <v>0</v>
      </c>
      <c r="J1663" s="8">
        <f t="shared" si="101"/>
        <v>0</v>
      </c>
      <c r="K1663" s="10">
        <v>0</v>
      </c>
      <c r="L1663" s="10">
        <v>925041000</v>
      </c>
      <c r="M1663" s="8">
        <f t="shared" si="102"/>
        <v>40666.50547324922</v>
      </c>
      <c r="N1663" s="8">
        <f t="shared" si="103"/>
        <v>23400.394627001595</v>
      </c>
    </row>
    <row r="1664" spans="2:14" ht="13.5">
      <c r="B1664" s="6" t="s">
        <v>86</v>
      </c>
      <c r="C1664" s="6">
        <v>4</v>
      </c>
      <c r="D1664" s="6" t="s">
        <v>109</v>
      </c>
      <c r="E1664" s="9">
        <v>10186</v>
      </c>
      <c r="F1664" s="9">
        <v>17061</v>
      </c>
      <c r="G1664" s="10">
        <v>643496858</v>
      </c>
      <c r="H1664" s="10">
        <v>0</v>
      </c>
      <c r="I1664" s="8">
        <f t="shared" si="100"/>
        <v>0</v>
      </c>
      <c r="J1664" s="8">
        <f t="shared" si="101"/>
        <v>0</v>
      </c>
      <c r="K1664" s="10">
        <v>0</v>
      </c>
      <c r="L1664" s="10">
        <v>545798663</v>
      </c>
      <c r="M1664" s="8">
        <f t="shared" si="102"/>
        <v>53583.218437070485</v>
      </c>
      <c r="N1664" s="8">
        <f t="shared" si="103"/>
        <v>31991.01242600082</v>
      </c>
    </row>
    <row r="1665" spans="2:14" ht="13.5">
      <c r="B1665" s="6" t="s">
        <v>86</v>
      </c>
      <c r="C1665" s="6">
        <v>5</v>
      </c>
      <c r="D1665" s="6" t="s">
        <v>108</v>
      </c>
      <c r="E1665" s="9">
        <v>9608</v>
      </c>
      <c r="F1665" s="9">
        <v>17504</v>
      </c>
      <c r="G1665" s="10">
        <v>8940848</v>
      </c>
      <c r="H1665" s="10">
        <v>0</v>
      </c>
      <c r="I1665" s="8">
        <f t="shared" si="100"/>
        <v>0</v>
      </c>
      <c r="J1665" s="8">
        <f t="shared" si="101"/>
        <v>0</v>
      </c>
      <c r="K1665" s="10">
        <v>0</v>
      </c>
      <c r="L1665" s="10">
        <v>576582486</v>
      </c>
      <c r="M1665" s="8">
        <f t="shared" si="102"/>
        <v>60010.66673605329</v>
      </c>
      <c r="N1665" s="8">
        <f t="shared" si="103"/>
        <v>32940.041476234</v>
      </c>
    </row>
    <row r="1666" spans="2:14" ht="13.5">
      <c r="B1666" s="6" t="s">
        <v>86</v>
      </c>
      <c r="C1666" s="6">
        <v>6</v>
      </c>
      <c r="D1666" s="6" t="s">
        <v>107</v>
      </c>
      <c r="E1666" s="9">
        <v>10792</v>
      </c>
      <c r="F1666" s="9">
        <v>18822</v>
      </c>
      <c r="G1666" s="10">
        <v>102634755</v>
      </c>
      <c r="H1666" s="10">
        <v>0</v>
      </c>
      <c r="I1666" s="8">
        <f t="shared" si="100"/>
        <v>0</v>
      </c>
      <c r="J1666" s="8">
        <f t="shared" si="101"/>
        <v>0</v>
      </c>
      <c r="K1666" s="10">
        <v>0</v>
      </c>
      <c r="L1666" s="10">
        <v>340074000</v>
      </c>
      <c r="M1666" s="8">
        <f t="shared" si="102"/>
        <v>31511.675315048185</v>
      </c>
      <c r="N1666" s="8">
        <f t="shared" si="103"/>
        <v>18067.899266815428</v>
      </c>
    </row>
    <row r="1667" spans="2:14" ht="13.5">
      <c r="B1667" s="6" t="s">
        <v>86</v>
      </c>
      <c r="C1667" s="6">
        <v>7</v>
      </c>
      <c r="D1667" s="6" t="s">
        <v>106</v>
      </c>
      <c r="E1667" s="9">
        <v>4115</v>
      </c>
      <c r="F1667" s="9">
        <v>7435</v>
      </c>
      <c r="G1667" s="10">
        <v>119653995</v>
      </c>
      <c r="H1667" s="10">
        <v>0</v>
      </c>
      <c r="I1667" s="8">
        <f t="shared" si="100"/>
        <v>0</v>
      </c>
      <c r="J1667" s="8">
        <f t="shared" si="101"/>
        <v>0</v>
      </c>
      <c r="K1667" s="10">
        <v>0</v>
      </c>
      <c r="L1667" s="10">
        <v>178616000</v>
      </c>
      <c r="M1667" s="8">
        <f t="shared" si="102"/>
        <v>43406.07533414338</v>
      </c>
      <c r="N1667" s="8">
        <f t="shared" si="103"/>
        <v>24023.671822461332</v>
      </c>
    </row>
    <row r="1668" spans="2:14" ht="13.5">
      <c r="B1668" s="6" t="s">
        <v>86</v>
      </c>
      <c r="C1668" s="6">
        <v>8</v>
      </c>
      <c r="D1668" s="6" t="s">
        <v>105</v>
      </c>
      <c r="E1668" s="9">
        <v>6655</v>
      </c>
      <c r="F1668" s="9">
        <v>12988</v>
      </c>
      <c r="G1668" s="10">
        <v>197654940</v>
      </c>
      <c r="H1668" s="10">
        <v>0</v>
      </c>
      <c r="I1668" s="8">
        <f t="shared" si="100"/>
        <v>0</v>
      </c>
      <c r="J1668" s="8">
        <f t="shared" si="101"/>
        <v>0</v>
      </c>
      <c r="K1668" s="10">
        <v>0</v>
      </c>
      <c r="L1668" s="10">
        <v>62368832</v>
      </c>
      <c r="M1668" s="8">
        <f t="shared" si="102"/>
        <v>9371.72531930879</v>
      </c>
      <c r="N1668" s="8">
        <f t="shared" si="103"/>
        <v>4802.03510933169</v>
      </c>
    </row>
    <row r="1669" spans="2:14" ht="13.5">
      <c r="B1669" s="6" t="s">
        <v>86</v>
      </c>
      <c r="C1669" s="6">
        <v>9</v>
      </c>
      <c r="D1669" s="6" t="s">
        <v>104</v>
      </c>
      <c r="E1669" s="9">
        <v>4477</v>
      </c>
      <c r="F1669" s="9">
        <v>7924</v>
      </c>
      <c r="G1669" s="10">
        <v>348814067</v>
      </c>
      <c r="H1669" s="10">
        <v>86211828</v>
      </c>
      <c r="I1669" s="8">
        <f aca="true" t="shared" si="104" ref="I1669:I1732">H1669/E1669</f>
        <v>19256.60665624302</v>
      </c>
      <c r="J1669" s="8">
        <f aca="true" t="shared" si="105" ref="J1669:J1732">H1669/F1669</f>
        <v>10879.836951034831</v>
      </c>
      <c r="K1669" s="10">
        <v>0</v>
      </c>
      <c r="L1669" s="10">
        <v>162610930</v>
      </c>
      <c r="M1669" s="8">
        <f aca="true" t="shared" si="106" ref="M1669:M1732">L1669/E1669</f>
        <v>36321.40495867769</v>
      </c>
      <c r="N1669" s="8">
        <f aca="true" t="shared" si="107" ref="N1669:N1732">L1669/F1669</f>
        <v>20521.31877839475</v>
      </c>
    </row>
    <row r="1670" spans="2:14" ht="13.5">
      <c r="B1670" s="6" t="s">
        <v>86</v>
      </c>
      <c r="C1670" s="6">
        <v>10</v>
      </c>
      <c r="D1670" s="6" t="s">
        <v>103</v>
      </c>
      <c r="E1670" s="9">
        <v>3777</v>
      </c>
      <c r="F1670" s="9">
        <v>6746</v>
      </c>
      <c r="G1670" s="10">
        <v>301419152</v>
      </c>
      <c r="H1670" s="10">
        <v>5280000</v>
      </c>
      <c r="I1670" s="8">
        <f t="shared" si="104"/>
        <v>1397.934868943606</v>
      </c>
      <c r="J1670" s="8">
        <f t="shared" si="105"/>
        <v>782.6860361695819</v>
      </c>
      <c r="K1670" s="10">
        <v>0</v>
      </c>
      <c r="L1670" s="10">
        <v>197160000</v>
      </c>
      <c r="M1670" s="8">
        <f t="shared" si="106"/>
        <v>52200.15885623511</v>
      </c>
      <c r="N1670" s="8">
        <f t="shared" si="107"/>
        <v>29226.208123332344</v>
      </c>
    </row>
    <row r="1671" spans="2:14" ht="13.5">
      <c r="B1671" s="6" t="s">
        <v>86</v>
      </c>
      <c r="C1671" s="6">
        <v>11</v>
      </c>
      <c r="D1671" s="6" t="s">
        <v>102</v>
      </c>
      <c r="E1671" s="9">
        <v>2080</v>
      </c>
      <c r="F1671" s="9">
        <v>3629</v>
      </c>
      <c r="G1671" s="10">
        <v>65733000</v>
      </c>
      <c r="H1671" s="10">
        <v>1072000</v>
      </c>
      <c r="I1671" s="8">
        <f t="shared" si="104"/>
        <v>515.3846153846154</v>
      </c>
      <c r="J1671" s="8">
        <f t="shared" si="105"/>
        <v>295.39818131716726</v>
      </c>
      <c r="K1671" s="10">
        <v>0</v>
      </c>
      <c r="L1671" s="10">
        <v>91400000</v>
      </c>
      <c r="M1671" s="8">
        <f t="shared" si="106"/>
        <v>43942.307692307695</v>
      </c>
      <c r="N1671" s="8">
        <f t="shared" si="107"/>
        <v>25186.00165334803</v>
      </c>
    </row>
    <row r="1672" spans="2:14" ht="13.5">
      <c r="B1672" s="6" t="s">
        <v>86</v>
      </c>
      <c r="C1672" s="6">
        <v>12</v>
      </c>
      <c r="D1672" s="6" t="s">
        <v>101</v>
      </c>
      <c r="E1672" s="9">
        <v>4064</v>
      </c>
      <c r="F1672" s="9">
        <v>7679</v>
      </c>
      <c r="G1672" s="10">
        <v>273338132</v>
      </c>
      <c r="H1672" s="10">
        <v>0</v>
      </c>
      <c r="I1672" s="8">
        <f t="shared" si="104"/>
        <v>0</v>
      </c>
      <c r="J1672" s="8">
        <f t="shared" si="105"/>
        <v>0</v>
      </c>
      <c r="K1672" s="10">
        <v>0</v>
      </c>
      <c r="L1672" s="10">
        <v>142850927</v>
      </c>
      <c r="M1672" s="8">
        <f t="shared" si="106"/>
        <v>35150.32652559055</v>
      </c>
      <c r="N1672" s="8">
        <f t="shared" si="107"/>
        <v>18602.803359812475</v>
      </c>
    </row>
    <row r="1673" spans="2:14" ht="13.5">
      <c r="B1673" s="6" t="s">
        <v>86</v>
      </c>
      <c r="C1673" s="6">
        <v>13</v>
      </c>
      <c r="D1673" s="6" t="s">
        <v>100</v>
      </c>
      <c r="E1673" s="9">
        <v>1553</v>
      </c>
      <c r="F1673" s="9">
        <v>2937</v>
      </c>
      <c r="G1673" s="10">
        <v>36647249</v>
      </c>
      <c r="H1673" s="10">
        <v>0</v>
      </c>
      <c r="I1673" s="8">
        <f t="shared" si="104"/>
        <v>0</v>
      </c>
      <c r="J1673" s="8">
        <f t="shared" si="105"/>
        <v>0</v>
      </c>
      <c r="K1673" s="10">
        <v>0</v>
      </c>
      <c r="L1673" s="10">
        <v>175512046</v>
      </c>
      <c r="M1673" s="8">
        <f t="shared" si="106"/>
        <v>113014.8396651642</v>
      </c>
      <c r="N1673" s="8">
        <f t="shared" si="107"/>
        <v>59758.95335376234</v>
      </c>
    </row>
    <row r="1674" spans="2:14" ht="13.5">
      <c r="B1674" s="6" t="s">
        <v>86</v>
      </c>
      <c r="C1674" s="6">
        <v>14</v>
      </c>
      <c r="D1674" s="6" t="s">
        <v>99</v>
      </c>
      <c r="E1674" s="9">
        <v>3859</v>
      </c>
      <c r="F1674" s="9">
        <v>6926</v>
      </c>
      <c r="G1674" s="10">
        <v>249869328</v>
      </c>
      <c r="H1674" s="10">
        <v>29612500</v>
      </c>
      <c r="I1674" s="8">
        <f t="shared" si="104"/>
        <v>7673.620108836486</v>
      </c>
      <c r="J1674" s="8">
        <f t="shared" si="105"/>
        <v>4275.555876407739</v>
      </c>
      <c r="K1674" s="10">
        <v>0</v>
      </c>
      <c r="L1674" s="10">
        <v>122084383</v>
      </c>
      <c r="M1674" s="8">
        <f t="shared" si="106"/>
        <v>31636.27442342576</v>
      </c>
      <c r="N1674" s="8">
        <f t="shared" si="107"/>
        <v>17626.968380017326</v>
      </c>
    </row>
    <row r="1675" spans="2:14" ht="13.5">
      <c r="B1675" s="6" t="s">
        <v>86</v>
      </c>
      <c r="C1675" s="6">
        <v>15</v>
      </c>
      <c r="D1675" s="6" t="s">
        <v>98</v>
      </c>
      <c r="E1675" s="9">
        <v>3117</v>
      </c>
      <c r="F1675" s="9">
        <v>6132</v>
      </c>
      <c r="G1675" s="10">
        <v>209595342</v>
      </c>
      <c r="H1675" s="10">
        <v>0</v>
      </c>
      <c r="I1675" s="8">
        <f t="shared" si="104"/>
        <v>0</v>
      </c>
      <c r="J1675" s="8">
        <f t="shared" si="105"/>
        <v>0</v>
      </c>
      <c r="K1675" s="10">
        <v>0</v>
      </c>
      <c r="L1675" s="10">
        <v>55882358</v>
      </c>
      <c r="M1675" s="8">
        <f t="shared" si="106"/>
        <v>17928.25088225858</v>
      </c>
      <c r="N1675" s="8">
        <f t="shared" si="107"/>
        <v>9113.235159817352</v>
      </c>
    </row>
    <row r="1676" spans="2:14" ht="13.5">
      <c r="B1676" s="6" t="s">
        <v>86</v>
      </c>
      <c r="C1676" s="6">
        <v>16</v>
      </c>
      <c r="D1676" s="6" t="s">
        <v>97</v>
      </c>
      <c r="E1676" s="9">
        <v>247</v>
      </c>
      <c r="F1676" s="9">
        <v>417</v>
      </c>
      <c r="G1676" s="10">
        <v>39966970</v>
      </c>
      <c r="H1676" s="10">
        <v>4239053</v>
      </c>
      <c r="I1676" s="8">
        <f t="shared" si="104"/>
        <v>17162.157894736843</v>
      </c>
      <c r="J1676" s="8">
        <f t="shared" si="105"/>
        <v>10165.594724220624</v>
      </c>
      <c r="K1676" s="10">
        <v>0</v>
      </c>
      <c r="L1676" s="10">
        <v>148666000</v>
      </c>
      <c r="M1676" s="8">
        <f t="shared" si="106"/>
        <v>601886.6396761134</v>
      </c>
      <c r="N1676" s="8">
        <f t="shared" si="107"/>
        <v>356513.18944844126</v>
      </c>
    </row>
    <row r="1677" spans="2:14" ht="13.5">
      <c r="B1677" s="6" t="s">
        <v>86</v>
      </c>
      <c r="C1677" s="6">
        <v>17</v>
      </c>
      <c r="D1677" s="6" t="s">
        <v>96</v>
      </c>
      <c r="E1677" s="9">
        <v>1019</v>
      </c>
      <c r="F1677" s="9">
        <v>1918</v>
      </c>
      <c r="G1677" s="10">
        <v>78110221</v>
      </c>
      <c r="H1677" s="10">
        <v>30000000</v>
      </c>
      <c r="I1677" s="8">
        <f t="shared" si="104"/>
        <v>29440.62806673209</v>
      </c>
      <c r="J1677" s="8">
        <f t="shared" si="105"/>
        <v>15641.293013555787</v>
      </c>
      <c r="K1677" s="10">
        <v>0</v>
      </c>
      <c r="L1677" s="10">
        <v>127477200</v>
      </c>
      <c r="M1677" s="8">
        <f t="shared" si="106"/>
        <v>125100.29440628066</v>
      </c>
      <c r="N1677" s="8">
        <f t="shared" si="107"/>
        <v>66463.60792492179</v>
      </c>
    </row>
    <row r="1678" spans="2:14" ht="13.5">
      <c r="B1678" s="6" t="s">
        <v>86</v>
      </c>
      <c r="C1678" s="6">
        <v>18</v>
      </c>
      <c r="D1678" s="6" t="s">
        <v>95</v>
      </c>
      <c r="E1678" s="9">
        <v>3282</v>
      </c>
      <c r="F1678" s="9">
        <v>6750</v>
      </c>
      <c r="G1678" s="10">
        <v>193605111</v>
      </c>
      <c r="H1678" s="10">
        <v>0</v>
      </c>
      <c r="I1678" s="8">
        <f t="shared" si="104"/>
        <v>0</v>
      </c>
      <c r="J1678" s="8">
        <f t="shared" si="105"/>
        <v>0</v>
      </c>
      <c r="K1678" s="10">
        <v>0</v>
      </c>
      <c r="L1678" s="10">
        <v>20800000</v>
      </c>
      <c r="M1678" s="8">
        <f t="shared" si="106"/>
        <v>6337.5990249847655</v>
      </c>
      <c r="N1678" s="8">
        <f t="shared" si="107"/>
        <v>3081.4814814814813</v>
      </c>
    </row>
    <row r="1679" spans="2:14" ht="13.5">
      <c r="B1679" s="6" t="s">
        <v>86</v>
      </c>
      <c r="C1679" s="6">
        <v>19</v>
      </c>
      <c r="D1679" s="6" t="s">
        <v>94</v>
      </c>
      <c r="E1679" s="9">
        <v>2314</v>
      </c>
      <c r="F1679" s="9">
        <v>4574</v>
      </c>
      <c r="G1679" s="10">
        <v>110671412</v>
      </c>
      <c r="H1679" s="10">
        <v>0</v>
      </c>
      <c r="I1679" s="8">
        <f t="shared" si="104"/>
        <v>0</v>
      </c>
      <c r="J1679" s="8">
        <f t="shared" si="105"/>
        <v>0</v>
      </c>
      <c r="K1679" s="10">
        <v>0</v>
      </c>
      <c r="L1679" s="10">
        <v>200976000</v>
      </c>
      <c r="M1679" s="8">
        <f t="shared" si="106"/>
        <v>86852.20397579948</v>
      </c>
      <c r="N1679" s="8">
        <f t="shared" si="107"/>
        <v>43938.78443375601</v>
      </c>
    </row>
    <row r="1680" spans="2:14" ht="13.5">
      <c r="B1680" s="6" t="s">
        <v>86</v>
      </c>
      <c r="C1680" s="6">
        <v>20</v>
      </c>
      <c r="D1680" s="6" t="s">
        <v>93</v>
      </c>
      <c r="E1680" s="9">
        <v>3424</v>
      </c>
      <c r="F1680" s="9">
        <v>6292</v>
      </c>
      <c r="G1680" s="10">
        <v>182455358</v>
      </c>
      <c r="H1680" s="10">
        <v>0</v>
      </c>
      <c r="I1680" s="8">
        <f t="shared" si="104"/>
        <v>0</v>
      </c>
      <c r="J1680" s="8">
        <f t="shared" si="105"/>
        <v>0</v>
      </c>
      <c r="K1680" s="10">
        <v>0</v>
      </c>
      <c r="L1680" s="10">
        <v>20565000</v>
      </c>
      <c r="M1680" s="8">
        <f t="shared" si="106"/>
        <v>6006.133177570094</v>
      </c>
      <c r="N1680" s="8">
        <f t="shared" si="107"/>
        <v>3268.4361093452003</v>
      </c>
    </row>
    <row r="1681" spans="2:14" ht="13.5">
      <c r="B1681" s="6" t="s">
        <v>86</v>
      </c>
      <c r="C1681" s="6">
        <v>21</v>
      </c>
      <c r="D1681" s="6" t="s">
        <v>92</v>
      </c>
      <c r="E1681" s="9">
        <v>332</v>
      </c>
      <c r="F1681" s="9">
        <v>627</v>
      </c>
      <c r="G1681" s="10">
        <v>18029801</v>
      </c>
      <c r="H1681" s="10">
        <v>4181889</v>
      </c>
      <c r="I1681" s="8">
        <f t="shared" si="104"/>
        <v>12596.051204819278</v>
      </c>
      <c r="J1681" s="8">
        <f t="shared" si="105"/>
        <v>6669.67942583732</v>
      </c>
      <c r="K1681" s="10">
        <v>0</v>
      </c>
      <c r="L1681" s="10">
        <v>100784106</v>
      </c>
      <c r="M1681" s="8">
        <f t="shared" si="106"/>
        <v>303566.5843373494</v>
      </c>
      <c r="N1681" s="8">
        <f t="shared" si="107"/>
        <v>160740.2009569378</v>
      </c>
    </row>
    <row r="1682" spans="2:14" ht="13.5">
      <c r="B1682" s="6" t="s">
        <v>86</v>
      </c>
      <c r="C1682" s="6">
        <v>22</v>
      </c>
      <c r="D1682" s="6" t="s">
        <v>91</v>
      </c>
      <c r="E1682" s="9">
        <v>641</v>
      </c>
      <c r="F1682" s="9">
        <v>1180</v>
      </c>
      <c r="G1682" s="10">
        <v>13697831</v>
      </c>
      <c r="H1682" s="10">
        <v>0</v>
      </c>
      <c r="I1682" s="8">
        <f t="shared" si="104"/>
        <v>0</v>
      </c>
      <c r="J1682" s="8">
        <f t="shared" si="105"/>
        <v>0</v>
      </c>
      <c r="K1682" s="10">
        <v>0</v>
      </c>
      <c r="L1682" s="10">
        <v>135548599</v>
      </c>
      <c r="M1682" s="8">
        <f t="shared" si="106"/>
        <v>211464.27301092044</v>
      </c>
      <c r="N1682" s="8">
        <f t="shared" si="107"/>
        <v>114871.6940677966</v>
      </c>
    </row>
    <row r="1683" spans="2:14" ht="13.5">
      <c r="B1683" s="6" t="s">
        <v>86</v>
      </c>
      <c r="C1683" s="6">
        <v>23</v>
      </c>
      <c r="D1683" s="6" t="s">
        <v>90</v>
      </c>
      <c r="E1683" s="9">
        <v>2410</v>
      </c>
      <c r="F1683" s="9">
        <v>4520</v>
      </c>
      <c r="G1683" s="10">
        <v>64038698</v>
      </c>
      <c r="H1683" s="10">
        <v>0</v>
      </c>
      <c r="I1683" s="8">
        <f t="shared" si="104"/>
        <v>0</v>
      </c>
      <c r="J1683" s="8">
        <f t="shared" si="105"/>
        <v>0</v>
      </c>
      <c r="K1683" s="10">
        <v>0</v>
      </c>
      <c r="L1683" s="10">
        <v>474048048</v>
      </c>
      <c r="M1683" s="8">
        <f t="shared" si="106"/>
        <v>196700.4348547718</v>
      </c>
      <c r="N1683" s="8">
        <f t="shared" si="107"/>
        <v>104877.88672566372</v>
      </c>
    </row>
    <row r="1684" spans="2:14" ht="13.5">
      <c r="B1684" s="6" t="s">
        <v>86</v>
      </c>
      <c r="C1684" s="6">
        <v>24</v>
      </c>
      <c r="D1684" s="6" t="s">
        <v>89</v>
      </c>
      <c r="E1684" s="9">
        <v>860</v>
      </c>
      <c r="F1684" s="9">
        <v>1594</v>
      </c>
      <c r="G1684" s="10">
        <v>25058730</v>
      </c>
      <c r="H1684" s="10">
        <v>0</v>
      </c>
      <c r="I1684" s="8">
        <f t="shared" si="104"/>
        <v>0</v>
      </c>
      <c r="J1684" s="8">
        <f t="shared" si="105"/>
        <v>0</v>
      </c>
      <c r="K1684" s="10">
        <v>0</v>
      </c>
      <c r="L1684" s="10">
        <v>217870140</v>
      </c>
      <c r="M1684" s="8">
        <f t="shared" si="106"/>
        <v>253337.37209302327</v>
      </c>
      <c r="N1684" s="8">
        <f t="shared" si="107"/>
        <v>136681.39272271015</v>
      </c>
    </row>
    <row r="1685" spans="2:14" ht="13.5">
      <c r="B1685" s="6" t="s">
        <v>86</v>
      </c>
      <c r="C1685" s="6">
        <v>25</v>
      </c>
      <c r="D1685" s="6" t="s">
        <v>88</v>
      </c>
      <c r="E1685" s="9">
        <v>741</v>
      </c>
      <c r="F1685" s="9">
        <v>1602</v>
      </c>
      <c r="G1685" s="10">
        <v>19838170</v>
      </c>
      <c r="H1685" s="10">
        <v>0</v>
      </c>
      <c r="I1685" s="8">
        <f t="shared" si="104"/>
        <v>0</v>
      </c>
      <c r="J1685" s="8">
        <f t="shared" si="105"/>
        <v>0</v>
      </c>
      <c r="K1685" s="10">
        <v>0</v>
      </c>
      <c r="L1685" s="10">
        <v>170500000</v>
      </c>
      <c r="M1685" s="8">
        <f t="shared" si="106"/>
        <v>230094.4669365722</v>
      </c>
      <c r="N1685" s="8">
        <f t="shared" si="107"/>
        <v>106429.4631710362</v>
      </c>
    </row>
    <row r="1686" spans="2:14" ht="13.5">
      <c r="B1686" s="6" t="s">
        <v>86</v>
      </c>
      <c r="C1686" s="6">
        <v>26</v>
      </c>
      <c r="D1686" s="6" t="s">
        <v>87</v>
      </c>
      <c r="E1686" s="9">
        <v>1315</v>
      </c>
      <c r="F1686" s="9">
        <v>2367</v>
      </c>
      <c r="G1686" s="10">
        <v>40121383</v>
      </c>
      <c r="H1686" s="10">
        <v>0</v>
      </c>
      <c r="I1686" s="8">
        <f t="shared" si="104"/>
        <v>0</v>
      </c>
      <c r="J1686" s="8">
        <f t="shared" si="105"/>
        <v>0</v>
      </c>
      <c r="K1686" s="10">
        <v>0</v>
      </c>
      <c r="L1686" s="10">
        <v>269662983</v>
      </c>
      <c r="M1686" s="8">
        <f t="shared" si="106"/>
        <v>205066.9072243346</v>
      </c>
      <c r="N1686" s="8">
        <f t="shared" si="107"/>
        <v>113926.05956907477</v>
      </c>
    </row>
    <row r="1687" spans="2:14" ht="13.5">
      <c r="B1687" s="12" t="s">
        <v>1750</v>
      </c>
      <c r="C1687" s="12"/>
      <c r="D1687" s="12"/>
      <c r="E1687" s="13">
        <f>SUM(E1661:E1686)</f>
        <v>198344</v>
      </c>
      <c r="F1687" s="13">
        <f>SUM(F1661:F1686)</f>
        <v>352461</v>
      </c>
      <c r="G1687" s="13">
        <f>SUM(G1661:G1686)</f>
        <v>4717862631</v>
      </c>
      <c r="H1687" s="13">
        <f>SUM(H1661:H1686)</f>
        <v>1615596052</v>
      </c>
      <c r="I1687" s="14">
        <f t="shared" si="104"/>
        <v>8145.42437381519</v>
      </c>
      <c r="J1687" s="14">
        <f t="shared" si="105"/>
        <v>4583.758350569283</v>
      </c>
      <c r="K1687" s="14">
        <f>SUM(K1661:K1686)</f>
        <v>46150106</v>
      </c>
      <c r="L1687" s="14">
        <f>SUM(L1661:L1686)</f>
        <v>7794683823</v>
      </c>
      <c r="M1687" s="14">
        <f t="shared" si="106"/>
        <v>39298.8132890332</v>
      </c>
      <c r="N1687" s="14">
        <f t="shared" si="107"/>
        <v>22115.024989998892</v>
      </c>
    </row>
    <row r="1688" spans="2:14" ht="13.5">
      <c r="B1688" s="6" t="s">
        <v>42</v>
      </c>
      <c r="C1688" s="6">
        <v>1</v>
      </c>
      <c r="D1688" s="6" t="s">
        <v>85</v>
      </c>
      <c r="E1688" s="9">
        <v>86658</v>
      </c>
      <c r="F1688" s="9">
        <v>143228</v>
      </c>
      <c r="G1688" s="10">
        <v>-2203680406</v>
      </c>
      <c r="H1688" s="10">
        <v>2132130000</v>
      </c>
      <c r="I1688" s="8">
        <f t="shared" si="104"/>
        <v>24603.960396039605</v>
      </c>
      <c r="J1688" s="8">
        <f t="shared" si="105"/>
        <v>14886.26525539699</v>
      </c>
      <c r="K1688" s="10">
        <v>2595603308</v>
      </c>
      <c r="L1688" s="10">
        <v>0</v>
      </c>
      <c r="M1688" s="8">
        <f t="shared" si="106"/>
        <v>0</v>
      </c>
      <c r="N1688" s="8">
        <f t="shared" si="107"/>
        <v>0</v>
      </c>
    </row>
    <row r="1689" spans="2:14" ht="13.5">
      <c r="B1689" s="6" t="s">
        <v>42</v>
      </c>
      <c r="C1689" s="6">
        <v>2</v>
      </c>
      <c r="D1689" s="6" t="s">
        <v>84</v>
      </c>
      <c r="E1689" s="9">
        <v>15005</v>
      </c>
      <c r="F1689" s="9">
        <v>24336</v>
      </c>
      <c r="G1689" s="10">
        <v>581461103</v>
      </c>
      <c r="H1689" s="10">
        <v>260953284</v>
      </c>
      <c r="I1689" s="8">
        <f t="shared" si="104"/>
        <v>17391.08857047651</v>
      </c>
      <c r="J1689" s="8">
        <f t="shared" si="105"/>
        <v>10722.932445759368</v>
      </c>
      <c r="K1689" s="10">
        <v>0</v>
      </c>
      <c r="L1689" s="10">
        <v>0</v>
      </c>
      <c r="M1689" s="8">
        <f t="shared" si="106"/>
        <v>0</v>
      </c>
      <c r="N1689" s="8">
        <f t="shared" si="107"/>
        <v>0</v>
      </c>
    </row>
    <row r="1690" spans="2:14" ht="13.5">
      <c r="B1690" s="6" t="s">
        <v>42</v>
      </c>
      <c r="C1690" s="6">
        <v>3</v>
      </c>
      <c r="D1690" s="6" t="s">
        <v>83</v>
      </c>
      <c r="E1690" s="9">
        <v>18046</v>
      </c>
      <c r="F1690" s="9">
        <v>31662</v>
      </c>
      <c r="G1690" s="10">
        <v>436363600</v>
      </c>
      <c r="H1690" s="10">
        <v>415736000</v>
      </c>
      <c r="I1690" s="8">
        <f t="shared" si="104"/>
        <v>23037.570652776238</v>
      </c>
      <c r="J1690" s="8">
        <f t="shared" si="105"/>
        <v>13130.440275409008</v>
      </c>
      <c r="K1690" s="10">
        <v>0</v>
      </c>
      <c r="L1690" s="10">
        <v>10974782</v>
      </c>
      <c r="M1690" s="8">
        <f t="shared" si="106"/>
        <v>608.155934833204</v>
      </c>
      <c r="N1690" s="8">
        <f t="shared" si="107"/>
        <v>346.6231444633946</v>
      </c>
    </row>
    <row r="1691" spans="2:14" ht="13.5">
      <c r="B1691" s="6" t="s">
        <v>42</v>
      </c>
      <c r="C1691" s="6">
        <v>4</v>
      </c>
      <c r="D1691" s="6" t="s">
        <v>82</v>
      </c>
      <c r="E1691" s="9">
        <v>4502</v>
      </c>
      <c r="F1691" s="9">
        <v>7696</v>
      </c>
      <c r="G1691" s="10">
        <v>-232218200</v>
      </c>
      <c r="H1691" s="10">
        <v>0</v>
      </c>
      <c r="I1691" s="8">
        <f t="shared" si="104"/>
        <v>0</v>
      </c>
      <c r="J1691" s="8">
        <f t="shared" si="105"/>
        <v>0</v>
      </c>
      <c r="K1691" s="10">
        <v>0</v>
      </c>
      <c r="L1691" s="10">
        <v>284000</v>
      </c>
      <c r="M1691" s="8">
        <f t="shared" si="106"/>
        <v>63.083074189249224</v>
      </c>
      <c r="N1691" s="8">
        <f t="shared" si="107"/>
        <v>36.9022869022869</v>
      </c>
    </row>
    <row r="1692" spans="2:14" ht="13.5">
      <c r="B1692" s="6" t="s">
        <v>42</v>
      </c>
      <c r="C1692" s="6">
        <v>5</v>
      </c>
      <c r="D1692" s="6" t="s">
        <v>81</v>
      </c>
      <c r="E1692" s="9">
        <v>4832</v>
      </c>
      <c r="F1692" s="9">
        <v>8120</v>
      </c>
      <c r="G1692" s="10">
        <v>204205534</v>
      </c>
      <c r="H1692" s="10">
        <v>0</v>
      </c>
      <c r="I1692" s="8">
        <f t="shared" si="104"/>
        <v>0</v>
      </c>
      <c r="J1692" s="8">
        <f t="shared" si="105"/>
        <v>0</v>
      </c>
      <c r="K1692" s="10">
        <v>0</v>
      </c>
      <c r="L1692" s="10">
        <v>683523275</v>
      </c>
      <c r="M1692" s="8">
        <f t="shared" si="106"/>
        <v>141457.6314155629</v>
      </c>
      <c r="N1692" s="8">
        <f t="shared" si="107"/>
        <v>84177.74322660099</v>
      </c>
    </row>
    <row r="1693" spans="2:14" ht="13.5">
      <c r="B1693" s="6" t="s">
        <v>42</v>
      </c>
      <c r="C1693" s="6">
        <v>6</v>
      </c>
      <c r="D1693" s="6" t="s">
        <v>80</v>
      </c>
      <c r="E1693" s="9">
        <v>4201</v>
      </c>
      <c r="F1693" s="9">
        <v>7197</v>
      </c>
      <c r="G1693" s="10">
        <v>3399233</v>
      </c>
      <c r="H1693" s="10">
        <v>91047351</v>
      </c>
      <c r="I1693" s="8">
        <f t="shared" si="104"/>
        <v>21672.780528445608</v>
      </c>
      <c r="J1693" s="8">
        <f t="shared" si="105"/>
        <v>12650.736556898708</v>
      </c>
      <c r="K1693" s="10">
        <v>0</v>
      </c>
      <c r="L1693" s="10">
        <v>68897</v>
      </c>
      <c r="M1693" s="8">
        <f t="shared" si="106"/>
        <v>16.400142823137347</v>
      </c>
      <c r="N1693" s="8">
        <f t="shared" si="107"/>
        <v>9.573016534667222</v>
      </c>
    </row>
    <row r="1694" spans="2:14" ht="13.5">
      <c r="B1694" s="6" t="s">
        <v>42</v>
      </c>
      <c r="C1694" s="6">
        <v>7</v>
      </c>
      <c r="D1694" s="6" t="s">
        <v>79</v>
      </c>
      <c r="E1694" s="9">
        <v>9912</v>
      </c>
      <c r="F1694" s="9">
        <v>17660</v>
      </c>
      <c r="G1694" s="10">
        <v>291992748</v>
      </c>
      <c r="H1694" s="10">
        <v>0</v>
      </c>
      <c r="I1694" s="8">
        <f t="shared" si="104"/>
        <v>0</v>
      </c>
      <c r="J1694" s="8">
        <f t="shared" si="105"/>
        <v>0</v>
      </c>
      <c r="K1694" s="10">
        <v>0</v>
      </c>
      <c r="L1694" s="10">
        <v>310291001</v>
      </c>
      <c r="M1694" s="8">
        <f t="shared" si="106"/>
        <v>31304.580407586764</v>
      </c>
      <c r="N1694" s="8">
        <f t="shared" si="107"/>
        <v>17570.271857304644</v>
      </c>
    </row>
    <row r="1695" spans="2:14" ht="13.5">
      <c r="B1695" s="6" t="s">
        <v>42</v>
      </c>
      <c r="C1695" s="6">
        <v>8</v>
      </c>
      <c r="D1695" s="6" t="s">
        <v>78</v>
      </c>
      <c r="E1695" s="9">
        <v>5294</v>
      </c>
      <c r="F1695" s="9">
        <v>8735</v>
      </c>
      <c r="G1695" s="10">
        <v>160944957</v>
      </c>
      <c r="H1695" s="10">
        <v>0</v>
      </c>
      <c r="I1695" s="8">
        <f t="shared" si="104"/>
        <v>0</v>
      </c>
      <c r="J1695" s="8">
        <f t="shared" si="105"/>
        <v>0</v>
      </c>
      <c r="K1695" s="10">
        <v>0</v>
      </c>
      <c r="L1695" s="10">
        <v>186607894</v>
      </c>
      <c r="M1695" s="8">
        <f t="shared" si="106"/>
        <v>35248.94106535701</v>
      </c>
      <c r="N1695" s="8">
        <f t="shared" si="107"/>
        <v>21363.23915283343</v>
      </c>
    </row>
    <row r="1696" spans="2:14" ht="13.5">
      <c r="B1696" s="6" t="s">
        <v>42</v>
      </c>
      <c r="C1696" s="6">
        <v>9</v>
      </c>
      <c r="D1696" s="6" t="s">
        <v>77</v>
      </c>
      <c r="E1696" s="9">
        <v>8601</v>
      </c>
      <c r="F1696" s="9">
        <v>15464</v>
      </c>
      <c r="G1696" s="10">
        <v>-166519602</v>
      </c>
      <c r="H1696" s="10">
        <v>2205000</v>
      </c>
      <c r="I1696" s="8">
        <f t="shared" si="104"/>
        <v>256.36553889082666</v>
      </c>
      <c r="J1696" s="8">
        <f t="shared" si="105"/>
        <v>142.58923952405587</v>
      </c>
      <c r="K1696" s="10">
        <v>0</v>
      </c>
      <c r="L1696" s="10">
        <v>182688849</v>
      </c>
      <c r="M1696" s="8">
        <f t="shared" si="106"/>
        <v>21240.419602371818</v>
      </c>
      <c r="N1696" s="8">
        <f t="shared" si="107"/>
        <v>11813.815894981894</v>
      </c>
    </row>
    <row r="1697" spans="2:14" ht="13.5">
      <c r="B1697" s="6" t="s">
        <v>42</v>
      </c>
      <c r="C1697" s="6">
        <v>10</v>
      </c>
      <c r="D1697" s="6" t="s">
        <v>76</v>
      </c>
      <c r="E1697" s="9">
        <v>6667</v>
      </c>
      <c r="F1697" s="9">
        <v>11112</v>
      </c>
      <c r="G1697" s="10">
        <v>70426897</v>
      </c>
      <c r="H1697" s="10">
        <v>0</v>
      </c>
      <c r="I1697" s="8">
        <f t="shared" si="104"/>
        <v>0</v>
      </c>
      <c r="J1697" s="8">
        <f t="shared" si="105"/>
        <v>0</v>
      </c>
      <c r="K1697" s="10">
        <v>0</v>
      </c>
      <c r="L1697" s="10">
        <v>389225421</v>
      </c>
      <c r="M1697" s="8">
        <f t="shared" si="106"/>
        <v>58380.894105294734</v>
      </c>
      <c r="N1697" s="8">
        <f t="shared" si="107"/>
        <v>35027.485691144706</v>
      </c>
    </row>
    <row r="1698" spans="2:14" ht="13.5">
      <c r="B1698" s="6" t="s">
        <v>42</v>
      </c>
      <c r="C1698" s="6">
        <v>11</v>
      </c>
      <c r="D1698" s="6" t="s">
        <v>75</v>
      </c>
      <c r="E1698" s="9">
        <v>18329</v>
      </c>
      <c r="F1698" s="9">
        <v>30918</v>
      </c>
      <c r="G1698" s="10">
        <v>202482287</v>
      </c>
      <c r="H1698" s="10">
        <v>88329499</v>
      </c>
      <c r="I1698" s="8">
        <f t="shared" si="104"/>
        <v>4819.111735501118</v>
      </c>
      <c r="J1698" s="8">
        <f t="shared" si="105"/>
        <v>2856.8956271427646</v>
      </c>
      <c r="K1698" s="10">
        <v>0</v>
      </c>
      <c r="L1698" s="10">
        <v>862000</v>
      </c>
      <c r="M1698" s="8">
        <f t="shared" si="106"/>
        <v>47.0292978340335</v>
      </c>
      <c r="N1698" s="8">
        <f t="shared" si="107"/>
        <v>27.8801992366906</v>
      </c>
    </row>
    <row r="1699" spans="2:14" ht="13.5">
      <c r="B1699" s="6" t="s">
        <v>42</v>
      </c>
      <c r="C1699" s="6">
        <v>12</v>
      </c>
      <c r="D1699" s="6" t="s">
        <v>74</v>
      </c>
      <c r="E1699" s="9">
        <v>9133</v>
      </c>
      <c r="F1699" s="9">
        <v>15876</v>
      </c>
      <c r="G1699" s="10">
        <v>-497531267</v>
      </c>
      <c r="H1699" s="10">
        <v>52075000</v>
      </c>
      <c r="I1699" s="8">
        <f t="shared" si="104"/>
        <v>5701.8504324975365</v>
      </c>
      <c r="J1699" s="8">
        <f t="shared" si="105"/>
        <v>3280.108339632149</v>
      </c>
      <c r="K1699" s="10">
        <v>307317031</v>
      </c>
      <c r="L1699" s="10">
        <v>1097354</v>
      </c>
      <c r="M1699" s="8">
        <f t="shared" si="106"/>
        <v>120.15263330778495</v>
      </c>
      <c r="N1699" s="8">
        <f t="shared" si="107"/>
        <v>69.12030738221215</v>
      </c>
    </row>
    <row r="1700" spans="2:14" ht="13.5">
      <c r="B1700" s="6" t="s">
        <v>42</v>
      </c>
      <c r="C1700" s="6">
        <v>13</v>
      </c>
      <c r="D1700" s="6" t="s">
        <v>73</v>
      </c>
      <c r="E1700" s="9">
        <v>3607</v>
      </c>
      <c r="F1700" s="9">
        <v>6373</v>
      </c>
      <c r="G1700" s="10">
        <v>96298762</v>
      </c>
      <c r="H1700" s="10">
        <v>0</v>
      </c>
      <c r="I1700" s="8">
        <f t="shared" si="104"/>
        <v>0</v>
      </c>
      <c r="J1700" s="8">
        <f t="shared" si="105"/>
        <v>0</v>
      </c>
      <c r="K1700" s="10">
        <v>0</v>
      </c>
      <c r="L1700" s="10">
        <v>154127292</v>
      </c>
      <c r="M1700" s="8">
        <f t="shared" si="106"/>
        <v>42730.05045744386</v>
      </c>
      <c r="N1700" s="8">
        <f t="shared" si="107"/>
        <v>24184.41738584654</v>
      </c>
    </row>
    <row r="1701" spans="2:14" ht="13.5">
      <c r="B1701" s="6" t="s">
        <v>42</v>
      </c>
      <c r="C1701" s="6">
        <v>14</v>
      </c>
      <c r="D1701" s="6" t="s">
        <v>72</v>
      </c>
      <c r="E1701" s="9">
        <v>3152</v>
      </c>
      <c r="F1701" s="9">
        <v>5384</v>
      </c>
      <c r="G1701" s="10">
        <v>134907014</v>
      </c>
      <c r="H1701" s="10">
        <v>0</v>
      </c>
      <c r="I1701" s="8">
        <f t="shared" si="104"/>
        <v>0</v>
      </c>
      <c r="J1701" s="8">
        <f t="shared" si="105"/>
        <v>0</v>
      </c>
      <c r="K1701" s="10">
        <v>0</v>
      </c>
      <c r="L1701" s="10">
        <v>86349008</v>
      </c>
      <c r="M1701" s="8">
        <f t="shared" si="106"/>
        <v>27394.989847715737</v>
      </c>
      <c r="N1701" s="8">
        <f t="shared" si="107"/>
        <v>16038.077265973254</v>
      </c>
    </row>
    <row r="1702" spans="2:14" ht="13.5">
      <c r="B1702" s="6" t="s">
        <v>42</v>
      </c>
      <c r="C1702" s="6">
        <v>15</v>
      </c>
      <c r="D1702" s="6" t="s">
        <v>71</v>
      </c>
      <c r="E1702" s="9">
        <v>7271</v>
      </c>
      <c r="F1702" s="9">
        <v>13516</v>
      </c>
      <c r="G1702" s="10">
        <v>214365585</v>
      </c>
      <c r="H1702" s="10">
        <v>0</v>
      </c>
      <c r="I1702" s="8">
        <f t="shared" si="104"/>
        <v>0</v>
      </c>
      <c r="J1702" s="8">
        <f t="shared" si="105"/>
        <v>0</v>
      </c>
      <c r="K1702" s="10">
        <v>0</v>
      </c>
      <c r="L1702" s="10">
        <v>237820992</v>
      </c>
      <c r="M1702" s="8">
        <f t="shared" si="106"/>
        <v>32708.154586714343</v>
      </c>
      <c r="N1702" s="8">
        <f t="shared" si="107"/>
        <v>17595.515833086713</v>
      </c>
    </row>
    <row r="1703" spans="2:14" ht="13.5">
      <c r="B1703" s="6" t="s">
        <v>42</v>
      </c>
      <c r="C1703" s="6">
        <v>16</v>
      </c>
      <c r="D1703" s="6" t="s">
        <v>70</v>
      </c>
      <c r="E1703" s="9">
        <v>7615</v>
      </c>
      <c r="F1703" s="9">
        <v>12812</v>
      </c>
      <c r="G1703" s="10">
        <v>236963289</v>
      </c>
      <c r="H1703" s="10">
        <v>0</v>
      </c>
      <c r="I1703" s="8">
        <f t="shared" si="104"/>
        <v>0</v>
      </c>
      <c r="J1703" s="8">
        <f t="shared" si="105"/>
        <v>0</v>
      </c>
      <c r="K1703" s="10">
        <v>0</v>
      </c>
      <c r="L1703" s="10">
        <v>349149824</v>
      </c>
      <c r="M1703" s="8">
        <f t="shared" si="106"/>
        <v>45850.27235718976</v>
      </c>
      <c r="N1703" s="8">
        <f t="shared" si="107"/>
        <v>27251.781454886044</v>
      </c>
    </row>
    <row r="1704" spans="2:14" ht="13.5">
      <c r="B1704" s="6" t="s">
        <v>42</v>
      </c>
      <c r="C1704" s="6">
        <v>17</v>
      </c>
      <c r="D1704" s="6" t="s">
        <v>69</v>
      </c>
      <c r="E1704" s="9">
        <v>3990</v>
      </c>
      <c r="F1704" s="9">
        <v>6654</v>
      </c>
      <c r="G1704" s="10">
        <v>115876977</v>
      </c>
      <c r="H1704" s="10">
        <v>0</v>
      </c>
      <c r="I1704" s="8">
        <f t="shared" si="104"/>
        <v>0</v>
      </c>
      <c r="J1704" s="8">
        <f t="shared" si="105"/>
        <v>0</v>
      </c>
      <c r="K1704" s="10">
        <v>0</v>
      </c>
      <c r="L1704" s="10">
        <v>477173222</v>
      </c>
      <c r="M1704" s="8">
        <f t="shared" si="106"/>
        <v>119592.28621553884</v>
      </c>
      <c r="N1704" s="8">
        <f t="shared" si="107"/>
        <v>71712.23654944394</v>
      </c>
    </row>
    <row r="1705" spans="2:14" ht="13.5">
      <c r="B1705" s="6" t="s">
        <v>42</v>
      </c>
      <c r="C1705" s="6">
        <v>18</v>
      </c>
      <c r="D1705" s="6" t="s">
        <v>68</v>
      </c>
      <c r="E1705" s="9">
        <v>2150</v>
      </c>
      <c r="F1705" s="9">
        <v>4534</v>
      </c>
      <c r="G1705" s="10">
        <v>139803380</v>
      </c>
      <c r="H1705" s="10">
        <v>0</v>
      </c>
      <c r="I1705" s="8">
        <f t="shared" si="104"/>
        <v>0</v>
      </c>
      <c r="J1705" s="8">
        <f t="shared" si="105"/>
        <v>0</v>
      </c>
      <c r="K1705" s="10">
        <v>0</v>
      </c>
      <c r="L1705" s="10">
        <v>88522704</v>
      </c>
      <c r="M1705" s="8">
        <f t="shared" si="106"/>
        <v>41173.35069767442</v>
      </c>
      <c r="N1705" s="8">
        <f t="shared" si="107"/>
        <v>19524.195853550948</v>
      </c>
    </row>
    <row r="1706" spans="2:14" ht="13.5">
      <c r="B1706" s="6" t="s">
        <v>42</v>
      </c>
      <c r="C1706" s="6">
        <v>19</v>
      </c>
      <c r="D1706" s="6" t="s">
        <v>67</v>
      </c>
      <c r="E1706" s="9">
        <v>11259</v>
      </c>
      <c r="F1706" s="9">
        <v>18855</v>
      </c>
      <c r="G1706" s="10">
        <v>178015603</v>
      </c>
      <c r="H1706" s="10">
        <v>0</v>
      </c>
      <c r="I1706" s="8">
        <f t="shared" si="104"/>
        <v>0</v>
      </c>
      <c r="J1706" s="8">
        <f t="shared" si="105"/>
        <v>0</v>
      </c>
      <c r="K1706" s="10">
        <v>0</v>
      </c>
      <c r="L1706" s="10">
        <v>400000000</v>
      </c>
      <c r="M1706" s="8">
        <f t="shared" si="106"/>
        <v>35527.13384847678</v>
      </c>
      <c r="N1706" s="8">
        <f t="shared" si="107"/>
        <v>21214.531954388756</v>
      </c>
    </row>
    <row r="1707" spans="2:14" ht="13.5">
      <c r="B1707" s="6" t="s">
        <v>42</v>
      </c>
      <c r="C1707" s="6">
        <v>20</v>
      </c>
      <c r="D1707" s="6" t="s">
        <v>66</v>
      </c>
      <c r="E1707" s="9">
        <v>1917</v>
      </c>
      <c r="F1707" s="9">
        <v>3164</v>
      </c>
      <c r="G1707" s="10">
        <v>77023257</v>
      </c>
      <c r="H1707" s="10">
        <v>0</v>
      </c>
      <c r="I1707" s="8">
        <f t="shared" si="104"/>
        <v>0</v>
      </c>
      <c r="J1707" s="8">
        <f t="shared" si="105"/>
        <v>0</v>
      </c>
      <c r="K1707" s="10">
        <v>0</v>
      </c>
      <c r="L1707" s="10">
        <v>168782405</v>
      </c>
      <c r="M1707" s="8">
        <f t="shared" si="106"/>
        <v>88045.07303077726</v>
      </c>
      <c r="N1707" s="8">
        <f t="shared" si="107"/>
        <v>53344.628634639696</v>
      </c>
    </row>
    <row r="1708" spans="2:14" ht="13.5">
      <c r="B1708" s="6" t="s">
        <v>42</v>
      </c>
      <c r="C1708" s="6">
        <v>21</v>
      </c>
      <c r="D1708" s="6" t="s">
        <v>65</v>
      </c>
      <c r="E1708" s="9">
        <v>7617</v>
      </c>
      <c r="F1708" s="9">
        <v>13187</v>
      </c>
      <c r="G1708" s="10">
        <v>63633023</v>
      </c>
      <c r="H1708" s="10">
        <v>88719000</v>
      </c>
      <c r="I1708" s="8">
        <f t="shared" si="104"/>
        <v>11647.499015360378</v>
      </c>
      <c r="J1708" s="8">
        <f t="shared" si="105"/>
        <v>6727.762190035641</v>
      </c>
      <c r="K1708" s="10">
        <v>0</v>
      </c>
      <c r="L1708" s="10">
        <v>177411682</v>
      </c>
      <c r="M1708" s="8">
        <f t="shared" si="106"/>
        <v>23291.542864644874</v>
      </c>
      <c r="N1708" s="8">
        <f t="shared" si="107"/>
        <v>13453.52862667779</v>
      </c>
    </row>
    <row r="1709" spans="2:14" ht="13.5">
      <c r="B1709" s="6" t="s">
        <v>42</v>
      </c>
      <c r="C1709" s="6">
        <v>22</v>
      </c>
      <c r="D1709" s="6" t="s">
        <v>64</v>
      </c>
      <c r="E1709" s="9">
        <v>6294</v>
      </c>
      <c r="F1709" s="9">
        <v>11184</v>
      </c>
      <c r="G1709" s="10">
        <v>303365612</v>
      </c>
      <c r="H1709" s="10">
        <v>50000000</v>
      </c>
      <c r="I1709" s="8">
        <f t="shared" si="104"/>
        <v>7944.073721004131</v>
      </c>
      <c r="J1709" s="8">
        <f t="shared" si="105"/>
        <v>4470.672389127325</v>
      </c>
      <c r="K1709" s="10">
        <v>0</v>
      </c>
      <c r="L1709" s="10">
        <v>106707260</v>
      </c>
      <c r="M1709" s="8">
        <f t="shared" si="106"/>
        <v>16953.806800127106</v>
      </c>
      <c r="N1709" s="8">
        <f t="shared" si="107"/>
        <v>9541.064020028613</v>
      </c>
    </row>
    <row r="1710" spans="2:14" ht="13.5">
      <c r="B1710" s="6" t="s">
        <v>42</v>
      </c>
      <c r="C1710" s="6">
        <v>23</v>
      </c>
      <c r="D1710" s="6" t="s">
        <v>63</v>
      </c>
      <c r="E1710" s="9">
        <v>2968</v>
      </c>
      <c r="F1710" s="9">
        <v>5019</v>
      </c>
      <c r="G1710" s="10">
        <v>91174125</v>
      </c>
      <c r="H1710" s="10">
        <v>47735000</v>
      </c>
      <c r="I1710" s="8">
        <f t="shared" si="104"/>
        <v>16083.22102425876</v>
      </c>
      <c r="J1710" s="8">
        <f t="shared" si="105"/>
        <v>9510.858736800159</v>
      </c>
      <c r="K1710" s="10">
        <v>0</v>
      </c>
      <c r="L1710" s="10">
        <v>73758947</v>
      </c>
      <c r="M1710" s="8">
        <f t="shared" si="106"/>
        <v>24851.397237196765</v>
      </c>
      <c r="N1710" s="8">
        <f t="shared" si="107"/>
        <v>14695.944809723052</v>
      </c>
    </row>
    <row r="1711" spans="2:14" ht="13.5">
      <c r="B1711" s="6" t="s">
        <v>42</v>
      </c>
      <c r="C1711" s="6">
        <v>24</v>
      </c>
      <c r="D1711" s="6" t="s">
        <v>62</v>
      </c>
      <c r="E1711" s="9">
        <v>1442</v>
      </c>
      <c r="F1711" s="9">
        <v>2738</v>
      </c>
      <c r="G1711" s="10">
        <v>107889999</v>
      </c>
      <c r="H1711" s="10">
        <v>130000000</v>
      </c>
      <c r="I1711" s="8">
        <f t="shared" si="104"/>
        <v>90152.56588072122</v>
      </c>
      <c r="J1711" s="8">
        <f t="shared" si="105"/>
        <v>47479.91234477721</v>
      </c>
      <c r="K1711" s="10">
        <v>0</v>
      </c>
      <c r="L1711" s="10">
        <v>7215</v>
      </c>
      <c r="M1711" s="8">
        <f t="shared" si="106"/>
        <v>5.003467406380028</v>
      </c>
      <c r="N1711" s="8">
        <f t="shared" si="107"/>
        <v>2.635135135135135</v>
      </c>
    </row>
    <row r="1712" spans="2:14" ht="13.5">
      <c r="B1712" s="6" t="s">
        <v>42</v>
      </c>
      <c r="C1712" s="6">
        <v>25</v>
      </c>
      <c r="D1712" s="6" t="s">
        <v>61</v>
      </c>
      <c r="E1712" s="9">
        <v>3461</v>
      </c>
      <c r="F1712" s="9">
        <v>5825</v>
      </c>
      <c r="G1712" s="10">
        <v>139873763</v>
      </c>
      <c r="H1712" s="10">
        <v>73000000</v>
      </c>
      <c r="I1712" s="8">
        <f t="shared" si="104"/>
        <v>21092.16989309448</v>
      </c>
      <c r="J1712" s="8">
        <f t="shared" si="105"/>
        <v>12532.188841201716</v>
      </c>
      <c r="K1712" s="10">
        <v>0</v>
      </c>
      <c r="L1712" s="10">
        <v>0</v>
      </c>
      <c r="M1712" s="8">
        <f t="shared" si="106"/>
        <v>0</v>
      </c>
      <c r="N1712" s="8">
        <f t="shared" si="107"/>
        <v>0</v>
      </c>
    </row>
    <row r="1713" spans="2:14" ht="13.5">
      <c r="B1713" s="6" t="s">
        <v>42</v>
      </c>
      <c r="C1713" s="6">
        <v>26</v>
      </c>
      <c r="D1713" s="6" t="s">
        <v>60</v>
      </c>
      <c r="E1713" s="9">
        <v>1895</v>
      </c>
      <c r="F1713" s="9">
        <v>3509</v>
      </c>
      <c r="G1713" s="10">
        <v>71215136</v>
      </c>
      <c r="H1713" s="10">
        <v>385915000</v>
      </c>
      <c r="I1713" s="8">
        <f t="shared" si="104"/>
        <v>203649.0765171504</v>
      </c>
      <c r="J1713" s="8">
        <f t="shared" si="105"/>
        <v>109978.62638928469</v>
      </c>
      <c r="K1713" s="10">
        <v>0</v>
      </c>
      <c r="L1713" s="10">
        <v>111404827</v>
      </c>
      <c r="M1713" s="8">
        <f t="shared" si="106"/>
        <v>58788.82691292876</v>
      </c>
      <c r="N1713" s="8">
        <f t="shared" si="107"/>
        <v>31748.312054716444</v>
      </c>
    </row>
    <row r="1714" spans="2:14" ht="13.5">
      <c r="B1714" s="6" t="s">
        <v>42</v>
      </c>
      <c r="C1714" s="6">
        <v>27</v>
      </c>
      <c r="D1714" s="6" t="s">
        <v>59</v>
      </c>
      <c r="E1714" s="9">
        <v>1862</v>
      </c>
      <c r="F1714" s="9">
        <v>3114</v>
      </c>
      <c r="G1714" s="10">
        <v>15093394</v>
      </c>
      <c r="H1714" s="10">
        <v>0</v>
      </c>
      <c r="I1714" s="8">
        <f t="shared" si="104"/>
        <v>0</v>
      </c>
      <c r="J1714" s="8">
        <f t="shared" si="105"/>
        <v>0</v>
      </c>
      <c r="K1714" s="10">
        <v>0</v>
      </c>
      <c r="L1714" s="10">
        <v>145512908</v>
      </c>
      <c r="M1714" s="8">
        <f t="shared" si="106"/>
        <v>78148.71535982814</v>
      </c>
      <c r="N1714" s="8">
        <f t="shared" si="107"/>
        <v>46728.61528580604</v>
      </c>
    </row>
    <row r="1715" spans="2:14" ht="13.5">
      <c r="B1715" s="6" t="s">
        <v>42</v>
      </c>
      <c r="C1715" s="6">
        <v>28</v>
      </c>
      <c r="D1715" s="6" t="s">
        <v>58</v>
      </c>
      <c r="E1715" s="9">
        <v>1904</v>
      </c>
      <c r="F1715" s="9">
        <v>3285</v>
      </c>
      <c r="G1715" s="10">
        <v>13283761</v>
      </c>
      <c r="H1715" s="10">
        <v>0</v>
      </c>
      <c r="I1715" s="8">
        <f t="shared" si="104"/>
        <v>0</v>
      </c>
      <c r="J1715" s="8">
        <f t="shared" si="105"/>
        <v>0</v>
      </c>
      <c r="K1715" s="10">
        <v>0</v>
      </c>
      <c r="L1715" s="10">
        <v>126179211</v>
      </c>
      <c r="M1715" s="8">
        <f t="shared" si="106"/>
        <v>66270.59401260504</v>
      </c>
      <c r="N1715" s="8">
        <f t="shared" si="107"/>
        <v>38410.718721461184</v>
      </c>
    </row>
    <row r="1716" spans="2:14" ht="13.5">
      <c r="B1716" s="6" t="s">
        <v>42</v>
      </c>
      <c r="C1716" s="6">
        <v>29</v>
      </c>
      <c r="D1716" s="6" t="s">
        <v>57</v>
      </c>
      <c r="E1716" s="9">
        <v>1295</v>
      </c>
      <c r="F1716" s="9">
        <v>2286</v>
      </c>
      <c r="G1716" s="10">
        <v>27183276</v>
      </c>
      <c r="H1716" s="10">
        <v>0</v>
      </c>
      <c r="I1716" s="8">
        <f t="shared" si="104"/>
        <v>0</v>
      </c>
      <c r="J1716" s="8">
        <f t="shared" si="105"/>
        <v>0</v>
      </c>
      <c r="K1716" s="10">
        <v>0</v>
      </c>
      <c r="L1716" s="10">
        <v>22065324</v>
      </c>
      <c r="M1716" s="8">
        <f t="shared" si="106"/>
        <v>17038.86023166023</v>
      </c>
      <c r="N1716" s="8">
        <f t="shared" si="107"/>
        <v>9652.372703412073</v>
      </c>
    </row>
    <row r="1717" spans="2:14" ht="13.5">
      <c r="B1717" s="6" t="s">
        <v>42</v>
      </c>
      <c r="C1717" s="6">
        <v>30</v>
      </c>
      <c r="D1717" s="6" t="s">
        <v>56</v>
      </c>
      <c r="E1717" s="9">
        <v>2950</v>
      </c>
      <c r="F1717" s="9">
        <v>5076</v>
      </c>
      <c r="G1717" s="10">
        <v>0</v>
      </c>
      <c r="H1717" s="10">
        <v>169192735</v>
      </c>
      <c r="I1717" s="8">
        <f t="shared" si="104"/>
        <v>57353.46949152542</v>
      </c>
      <c r="J1717" s="8">
        <f t="shared" si="105"/>
        <v>33331.902088258474</v>
      </c>
      <c r="K1717" s="10">
        <v>0</v>
      </c>
      <c r="L1717" s="10">
        <v>776658</v>
      </c>
      <c r="M1717" s="8">
        <f t="shared" si="106"/>
        <v>263.27389830508474</v>
      </c>
      <c r="N1717" s="8">
        <f t="shared" si="107"/>
        <v>153.00591016548464</v>
      </c>
    </row>
    <row r="1718" spans="2:14" ht="13.5">
      <c r="B1718" s="6" t="s">
        <v>42</v>
      </c>
      <c r="C1718" s="6">
        <v>31</v>
      </c>
      <c r="D1718" s="6" t="s">
        <v>55</v>
      </c>
      <c r="E1718" s="9">
        <v>365</v>
      </c>
      <c r="F1718" s="9">
        <v>630</v>
      </c>
      <c r="G1718" s="10">
        <v>6766671</v>
      </c>
      <c r="H1718" s="10">
        <v>14868000</v>
      </c>
      <c r="I1718" s="8">
        <f t="shared" si="104"/>
        <v>40734.24657534246</v>
      </c>
      <c r="J1718" s="8">
        <f t="shared" si="105"/>
        <v>23600</v>
      </c>
      <c r="K1718" s="10">
        <v>0</v>
      </c>
      <c r="L1718" s="10">
        <v>14614448</v>
      </c>
      <c r="M1718" s="8">
        <f t="shared" si="106"/>
        <v>40039.583561643834</v>
      </c>
      <c r="N1718" s="8">
        <f t="shared" si="107"/>
        <v>23197.536507936507</v>
      </c>
    </row>
    <row r="1719" spans="2:14" ht="13.5">
      <c r="B1719" s="6" t="s">
        <v>42</v>
      </c>
      <c r="C1719" s="6">
        <v>32</v>
      </c>
      <c r="D1719" s="6" t="s">
        <v>54</v>
      </c>
      <c r="E1719" s="9">
        <v>421</v>
      </c>
      <c r="F1719" s="9">
        <v>644</v>
      </c>
      <c r="G1719" s="10">
        <v>3667592</v>
      </c>
      <c r="H1719" s="10">
        <v>9500000</v>
      </c>
      <c r="I1719" s="8">
        <f t="shared" si="104"/>
        <v>22565.320665083134</v>
      </c>
      <c r="J1719" s="8">
        <f t="shared" si="105"/>
        <v>14751.552795031055</v>
      </c>
      <c r="K1719" s="10">
        <v>0</v>
      </c>
      <c r="L1719" s="10">
        <v>20342488</v>
      </c>
      <c r="M1719" s="8">
        <f t="shared" si="106"/>
        <v>48319.44893111639</v>
      </c>
      <c r="N1719" s="8">
        <f t="shared" si="107"/>
        <v>31587.714285714286</v>
      </c>
    </row>
    <row r="1720" spans="2:14" ht="13.5">
      <c r="B1720" s="6" t="s">
        <v>42</v>
      </c>
      <c r="C1720" s="6">
        <v>33</v>
      </c>
      <c r="D1720" s="6" t="s">
        <v>53</v>
      </c>
      <c r="E1720" s="9">
        <v>2129</v>
      </c>
      <c r="F1720" s="9">
        <v>3457</v>
      </c>
      <c r="G1720" s="10">
        <v>-451803629</v>
      </c>
      <c r="H1720" s="10">
        <v>370000000</v>
      </c>
      <c r="I1720" s="8">
        <f t="shared" si="104"/>
        <v>173790.5119774542</v>
      </c>
      <c r="J1720" s="8">
        <f t="shared" si="105"/>
        <v>107029.21608330923</v>
      </c>
      <c r="K1720" s="10">
        <v>721205999</v>
      </c>
      <c r="L1720" s="10">
        <v>221894</v>
      </c>
      <c r="M1720" s="8">
        <f t="shared" si="106"/>
        <v>104.22451855331141</v>
      </c>
      <c r="N1720" s="8">
        <f t="shared" si="107"/>
        <v>64.18686722591842</v>
      </c>
    </row>
    <row r="1721" spans="2:14" ht="13.5">
      <c r="B1721" s="6" t="s">
        <v>42</v>
      </c>
      <c r="C1721" s="6">
        <v>34</v>
      </c>
      <c r="D1721" s="6" t="s">
        <v>52</v>
      </c>
      <c r="E1721" s="9">
        <v>1226</v>
      </c>
      <c r="F1721" s="9">
        <v>2167</v>
      </c>
      <c r="G1721" s="10">
        <v>5774942</v>
      </c>
      <c r="H1721" s="10">
        <v>44422000</v>
      </c>
      <c r="I1721" s="8">
        <f t="shared" si="104"/>
        <v>36233.27895595432</v>
      </c>
      <c r="J1721" s="8">
        <f t="shared" si="105"/>
        <v>20499.307798800186</v>
      </c>
      <c r="K1721" s="10">
        <v>0</v>
      </c>
      <c r="L1721" s="10">
        <v>29376984</v>
      </c>
      <c r="M1721" s="8">
        <f t="shared" si="106"/>
        <v>23961.650897226755</v>
      </c>
      <c r="N1721" s="8">
        <f t="shared" si="107"/>
        <v>13556.522381172128</v>
      </c>
    </row>
    <row r="1722" spans="2:14" ht="13.5">
      <c r="B1722" s="6" t="s">
        <v>42</v>
      </c>
      <c r="C1722" s="6">
        <v>35</v>
      </c>
      <c r="D1722" s="6" t="s">
        <v>51</v>
      </c>
      <c r="E1722" s="9">
        <v>1833</v>
      </c>
      <c r="F1722" s="9">
        <v>3176</v>
      </c>
      <c r="G1722" s="10">
        <v>60292069</v>
      </c>
      <c r="H1722" s="10">
        <v>0</v>
      </c>
      <c r="I1722" s="8">
        <f t="shared" si="104"/>
        <v>0</v>
      </c>
      <c r="J1722" s="8">
        <f t="shared" si="105"/>
        <v>0</v>
      </c>
      <c r="K1722" s="10">
        <v>0</v>
      </c>
      <c r="L1722" s="10">
        <v>27867509</v>
      </c>
      <c r="M1722" s="8">
        <f t="shared" si="106"/>
        <v>15203.223677032187</v>
      </c>
      <c r="N1722" s="8">
        <f t="shared" si="107"/>
        <v>8774.40459697733</v>
      </c>
    </row>
    <row r="1723" spans="2:14" ht="13.5">
      <c r="B1723" s="6" t="s">
        <v>42</v>
      </c>
      <c r="C1723" s="6">
        <v>36</v>
      </c>
      <c r="D1723" s="6" t="s">
        <v>50</v>
      </c>
      <c r="E1723" s="9">
        <v>2613</v>
      </c>
      <c r="F1723" s="9">
        <v>4714</v>
      </c>
      <c r="G1723" s="10">
        <v>4696641</v>
      </c>
      <c r="H1723" s="10">
        <v>98000000</v>
      </c>
      <c r="I1723" s="8">
        <f t="shared" si="104"/>
        <v>37504.78377344049</v>
      </c>
      <c r="J1723" s="8">
        <f t="shared" si="105"/>
        <v>20789.13873568095</v>
      </c>
      <c r="K1723" s="10">
        <v>0</v>
      </c>
      <c r="L1723" s="10">
        <v>8000000</v>
      </c>
      <c r="M1723" s="8">
        <f t="shared" si="106"/>
        <v>3061.6150019135093</v>
      </c>
      <c r="N1723" s="8">
        <f t="shared" si="107"/>
        <v>1697.0725498515062</v>
      </c>
    </row>
    <row r="1724" spans="2:14" ht="13.5">
      <c r="B1724" s="6" t="s">
        <v>42</v>
      </c>
      <c r="C1724" s="6">
        <v>37</v>
      </c>
      <c r="D1724" s="6" t="s">
        <v>49</v>
      </c>
      <c r="E1724" s="9">
        <v>1608</v>
      </c>
      <c r="F1724" s="9">
        <v>3093</v>
      </c>
      <c r="G1724" s="10">
        <v>57635067</v>
      </c>
      <c r="H1724" s="10">
        <v>90265000</v>
      </c>
      <c r="I1724" s="8">
        <f t="shared" si="104"/>
        <v>56134.95024875622</v>
      </c>
      <c r="J1724" s="8">
        <f t="shared" si="105"/>
        <v>29183.640478499838</v>
      </c>
      <c r="K1724" s="10">
        <v>0</v>
      </c>
      <c r="L1724" s="10">
        <v>0</v>
      </c>
      <c r="M1724" s="8">
        <f t="shared" si="106"/>
        <v>0</v>
      </c>
      <c r="N1724" s="8">
        <f t="shared" si="107"/>
        <v>0</v>
      </c>
    </row>
    <row r="1725" spans="2:14" ht="13.5">
      <c r="B1725" s="6" t="s">
        <v>42</v>
      </c>
      <c r="C1725" s="6">
        <v>38</v>
      </c>
      <c r="D1725" s="6" t="s">
        <v>48</v>
      </c>
      <c r="E1725" s="9">
        <v>1708</v>
      </c>
      <c r="F1725" s="9">
        <v>3028</v>
      </c>
      <c r="G1725" s="10">
        <v>10503013</v>
      </c>
      <c r="H1725" s="10">
        <v>129530000</v>
      </c>
      <c r="I1725" s="8">
        <f t="shared" si="104"/>
        <v>75837.23653395784</v>
      </c>
      <c r="J1725" s="8">
        <f t="shared" si="105"/>
        <v>42777.4108322325</v>
      </c>
      <c r="K1725" s="10">
        <v>80424694</v>
      </c>
      <c r="L1725" s="10">
        <v>498351</v>
      </c>
      <c r="M1725" s="8">
        <f t="shared" si="106"/>
        <v>291.7745901639344</v>
      </c>
      <c r="N1725" s="8">
        <f t="shared" si="107"/>
        <v>164.5809114927345</v>
      </c>
    </row>
    <row r="1726" spans="2:14" ht="13.5">
      <c r="B1726" s="6" t="s">
        <v>42</v>
      </c>
      <c r="C1726" s="6">
        <v>39</v>
      </c>
      <c r="D1726" s="6" t="s">
        <v>47</v>
      </c>
      <c r="E1726" s="9">
        <v>1557</v>
      </c>
      <c r="F1726" s="9">
        <v>3024</v>
      </c>
      <c r="G1726" s="10">
        <v>1199954</v>
      </c>
      <c r="H1726" s="10">
        <v>2384000</v>
      </c>
      <c r="I1726" s="8">
        <f t="shared" si="104"/>
        <v>1531.1496467565833</v>
      </c>
      <c r="J1726" s="8">
        <f t="shared" si="105"/>
        <v>788.3597883597884</v>
      </c>
      <c r="K1726" s="10">
        <v>0</v>
      </c>
      <c r="L1726" s="10">
        <v>20000000</v>
      </c>
      <c r="M1726" s="8">
        <f t="shared" si="106"/>
        <v>12845.215157353885</v>
      </c>
      <c r="N1726" s="8">
        <f t="shared" si="107"/>
        <v>6613.756613756614</v>
      </c>
    </row>
    <row r="1727" spans="2:14" ht="13.5">
      <c r="B1727" s="6" t="s">
        <v>42</v>
      </c>
      <c r="C1727" s="6">
        <v>40</v>
      </c>
      <c r="D1727" s="6" t="s">
        <v>46</v>
      </c>
      <c r="E1727" s="9">
        <v>1568</v>
      </c>
      <c r="F1727" s="9">
        <v>2947</v>
      </c>
      <c r="G1727" s="10">
        <v>4547299</v>
      </c>
      <c r="H1727" s="10">
        <v>18000000</v>
      </c>
      <c r="I1727" s="8">
        <f t="shared" si="104"/>
        <v>11479.591836734693</v>
      </c>
      <c r="J1727" s="8">
        <f t="shared" si="105"/>
        <v>6107.906345436037</v>
      </c>
      <c r="K1727" s="10">
        <v>0</v>
      </c>
      <c r="L1727" s="10">
        <v>8525373</v>
      </c>
      <c r="M1727" s="8">
        <f t="shared" si="106"/>
        <v>5437.100127551021</v>
      </c>
      <c r="N1727" s="8">
        <f t="shared" si="107"/>
        <v>2892.89888021717</v>
      </c>
    </row>
    <row r="1728" spans="2:14" ht="13.5">
      <c r="B1728" s="6" t="s">
        <v>42</v>
      </c>
      <c r="C1728" s="6">
        <v>41</v>
      </c>
      <c r="D1728" s="6" t="s">
        <v>45</v>
      </c>
      <c r="E1728" s="9">
        <v>1243</v>
      </c>
      <c r="F1728" s="9">
        <v>2383</v>
      </c>
      <c r="G1728" s="10">
        <v>-15448318</v>
      </c>
      <c r="H1728" s="10">
        <v>51452837</v>
      </c>
      <c r="I1728" s="8">
        <f t="shared" si="104"/>
        <v>41394.076427996784</v>
      </c>
      <c r="J1728" s="8">
        <f t="shared" si="105"/>
        <v>21591.62274443978</v>
      </c>
      <c r="K1728" s="10">
        <v>51452837</v>
      </c>
      <c r="L1728" s="10">
        <v>0</v>
      </c>
      <c r="M1728" s="8">
        <f t="shared" si="106"/>
        <v>0</v>
      </c>
      <c r="N1728" s="8">
        <f t="shared" si="107"/>
        <v>0</v>
      </c>
    </row>
    <row r="1729" spans="2:14" ht="13.5">
      <c r="B1729" s="6" t="s">
        <v>42</v>
      </c>
      <c r="C1729" s="6">
        <v>42</v>
      </c>
      <c r="D1729" s="6" t="s">
        <v>44</v>
      </c>
      <c r="E1729" s="9">
        <v>70</v>
      </c>
      <c r="F1729" s="9">
        <v>99</v>
      </c>
      <c r="G1729" s="10">
        <v>18983255</v>
      </c>
      <c r="H1729" s="10">
        <v>0</v>
      </c>
      <c r="I1729" s="8">
        <f t="shared" si="104"/>
        <v>0</v>
      </c>
      <c r="J1729" s="8">
        <f t="shared" si="105"/>
        <v>0</v>
      </c>
      <c r="K1729" s="10">
        <v>0</v>
      </c>
      <c r="L1729" s="10">
        <v>58553342</v>
      </c>
      <c r="M1729" s="8">
        <f t="shared" si="106"/>
        <v>836476.3142857143</v>
      </c>
      <c r="N1729" s="8">
        <f t="shared" si="107"/>
        <v>591447.898989899</v>
      </c>
    </row>
    <row r="1730" spans="2:14" ht="13.5">
      <c r="B1730" s="6" t="s">
        <v>42</v>
      </c>
      <c r="C1730" s="6">
        <v>43</v>
      </c>
      <c r="D1730" s="6" t="s">
        <v>43</v>
      </c>
      <c r="E1730" s="9">
        <v>158</v>
      </c>
      <c r="F1730" s="9">
        <v>248</v>
      </c>
      <c r="G1730" s="10">
        <v>11031782</v>
      </c>
      <c r="H1730" s="10">
        <v>0</v>
      </c>
      <c r="I1730" s="8">
        <f t="shared" si="104"/>
        <v>0</v>
      </c>
      <c r="J1730" s="8">
        <f t="shared" si="105"/>
        <v>0</v>
      </c>
      <c r="K1730" s="10">
        <v>0</v>
      </c>
      <c r="L1730" s="10">
        <v>13600000</v>
      </c>
      <c r="M1730" s="8">
        <f t="shared" si="106"/>
        <v>86075.9493670886</v>
      </c>
      <c r="N1730" s="8">
        <f t="shared" si="107"/>
        <v>54838.709677419356</v>
      </c>
    </row>
    <row r="1731" spans="2:14" ht="13.5">
      <c r="B1731" s="12" t="s">
        <v>1750</v>
      </c>
      <c r="C1731" s="12"/>
      <c r="D1731" s="12"/>
      <c r="E1731" s="13">
        <f>SUM(E1688:E1730)</f>
        <v>280328</v>
      </c>
      <c r="F1731" s="13">
        <f>SUM(F1688:F1730)</f>
        <v>478129</v>
      </c>
      <c r="G1731" s="13">
        <f>SUM(G1688:G1730)</f>
        <v>595139178</v>
      </c>
      <c r="H1731" s="13">
        <f>SUM(H1688:H1730)</f>
        <v>4815459706</v>
      </c>
      <c r="I1731" s="14">
        <f t="shared" si="104"/>
        <v>17177.947639907536</v>
      </c>
      <c r="J1731" s="14">
        <f t="shared" si="105"/>
        <v>10071.465453883784</v>
      </c>
      <c r="K1731" s="14">
        <f>SUM(K1688:K1730)</f>
        <v>3756003869</v>
      </c>
      <c r="L1731" s="14">
        <f>SUM(L1688:L1730)</f>
        <v>4692973341</v>
      </c>
      <c r="M1731" s="14">
        <f t="shared" si="106"/>
        <v>16741.008179703775</v>
      </c>
      <c r="N1731" s="14">
        <f t="shared" si="107"/>
        <v>9815.286964396637</v>
      </c>
    </row>
    <row r="1732" spans="2:14" ht="13.5">
      <c r="B1732" s="6" t="s">
        <v>0</v>
      </c>
      <c r="C1732" s="6">
        <v>1</v>
      </c>
      <c r="D1732" s="6" t="s">
        <v>41</v>
      </c>
      <c r="E1732" s="9">
        <v>56014</v>
      </c>
      <c r="F1732" s="9">
        <v>104081</v>
      </c>
      <c r="G1732" s="10">
        <v>-2085622872</v>
      </c>
      <c r="H1732" s="10">
        <v>243138838</v>
      </c>
      <c r="I1732" s="8">
        <f t="shared" si="104"/>
        <v>4340.67979433713</v>
      </c>
      <c r="J1732" s="8">
        <f t="shared" si="105"/>
        <v>2336.054015622448</v>
      </c>
      <c r="K1732" s="10">
        <v>1841693367</v>
      </c>
      <c r="L1732" s="10">
        <v>30001414</v>
      </c>
      <c r="M1732" s="8">
        <f t="shared" si="106"/>
        <v>535.6056343057093</v>
      </c>
      <c r="N1732" s="8">
        <f t="shared" si="107"/>
        <v>288.25063171952615</v>
      </c>
    </row>
    <row r="1733" spans="2:14" ht="13.5">
      <c r="B1733" s="6" t="s">
        <v>0</v>
      </c>
      <c r="C1733" s="6">
        <v>2</v>
      </c>
      <c r="D1733" s="6" t="s">
        <v>40</v>
      </c>
      <c r="E1733" s="9">
        <v>23445</v>
      </c>
      <c r="F1733" s="9">
        <v>49913</v>
      </c>
      <c r="G1733" s="10">
        <v>-1537449779</v>
      </c>
      <c r="H1733" s="10">
        <v>1004218000</v>
      </c>
      <c r="I1733" s="8">
        <f aca="true" t="shared" si="108" ref="I1733:I1774">H1733/E1733</f>
        <v>42832.928129665175</v>
      </c>
      <c r="J1733" s="8">
        <f aca="true" t="shared" si="109" ref="J1733:J1774">H1733/F1733</f>
        <v>20119.367699797647</v>
      </c>
      <c r="K1733" s="10">
        <v>1959667262</v>
      </c>
      <c r="L1733" s="10">
        <v>297372</v>
      </c>
      <c r="M1733" s="8">
        <f aca="true" t="shared" si="110" ref="M1733:M1774">L1733/E1733</f>
        <v>12.68381317978247</v>
      </c>
      <c r="N1733" s="8">
        <f aca="true" t="shared" si="111" ref="N1733:N1774">L1733/F1733</f>
        <v>5.957806583455212</v>
      </c>
    </row>
    <row r="1734" spans="2:14" ht="13.5">
      <c r="B1734" s="6" t="s">
        <v>0</v>
      </c>
      <c r="C1734" s="6">
        <v>3</v>
      </c>
      <c r="D1734" s="6" t="s">
        <v>39</v>
      </c>
      <c r="E1734" s="9">
        <v>25735</v>
      </c>
      <c r="F1734" s="9">
        <v>53243</v>
      </c>
      <c r="G1734" s="10">
        <v>830151645</v>
      </c>
      <c r="H1734" s="10">
        <v>1127674000</v>
      </c>
      <c r="I1734" s="8">
        <f t="shared" si="108"/>
        <v>43818.69049931999</v>
      </c>
      <c r="J1734" s="8">
        <f t="shared" si="109"/>
        <v>21179.760719719023</v>
      </c>
      <c r="K1734" s="10">
        <v>146111427</v>
      </c>
      <c r="L1734" s="10">
        <v>20014000</v>
      </c>
      <c r="M1734" s="8">
        <f t="shared" si="110"/>
        <v>777.6957450942297</v>
      </c>
      <c r="N1734" s="8">
        <f t="shared" si="111"/>
        <v>375.899179234829</v>
      </c>
    </row>
    <row r="1735" spans="2:14" ht="13.5">
      <c r="B1735" s="6" t="s">
        <v>0</v>
      </c>
      <c r="C1735" s="6">
        <v>4</v>
      </c>
      <c r="D1735" s="6" t="s">
        <v>38</v>
      </c>
      <c r="E1735" s="9">
        <v>16722</v>
      </c>
      <c r="F1735" s="9">
        <v>32890</v>
      </c>
      <c r="G1735" s="10">
        <v>-81550358</v>
      </c>
      <c r="H1735" s="10">
        <v>852978000</v>
      </c>
      <c r="I1735" s="8">
        <f t="shared" si="108"/>
        <v>51009.32902762827</v>
      </c>
      <c r="J1735" s="8">
        <f t="shared" si="109"/>
        <v>25934.265734265733</v>
      </c>
      <c r="K1735" s="10">
        <v>566276153</v>
      </c>
      <c r="L1735" s="10">
        <v>15189446</v>
      </c>
      <c r="M1735" s="8">
        <f t="shared" si="110"/>
        <v>908.3510345652434</v>
      </c>
      <c r="N1735" s="8">
        <f t="shared" si="111"/>
        <v>461.8256612952265</v>
      </c>
    </row>
    <row r="1736" spans="2:14" ht="13.5">
      <c r="B1736" s="6" t="s">
        <v>0</v>
      </c>
      <c r="C1736" s="6">
        <v>5</v>
      </c>
      <c r="D1736" s="6" t="s">
        <v>37</v>
      </c>
      <c r="E1736" s="9">
        <v>11059</v>
      </c>
      <c r="F1736" s="9">
        <v>20807</v>
      </c>
      <c r="G1736" s="10">
        <v>1043</v>
      </c>
      <c r="H1736" s="10">
        <v>132263000</v>
      </c>
      <c r="I1736" s="8">
        <f t="shared" si="108"/>
        <v>11959.7612804051</v>
      </c>
      <c r="J1736" s="8">
        <f t="shared" si="109"/>
        <v>6356.658816744365</v>
      </c>
      <c r="K1736" s="10">
        <v>0</v>
      </c>
      <c r="L1736" s="10">
        <v>28300308</v>
      </c>
      <c r="M1736" s="8">
        <f t="shared" si="110"/>
        <v>2559.0295686770955</v>
      </c>
      <c r="N1736" s="8">
        <f t="shared" si="111"/>
        <v>1360.1339933676168</v>
      </c>
    </row>
    <row r="1737" spans="2:14" ht="13.5">
      <c r="B1737" s="6" t="s">
        <v>0</v>
      </c>
      <c r="C1737" s="6">
        <v>6</v>
      </c>
      <c r="D1737" s="6" t="s">
        <v>36</v>
      </c>
      <c r="E1737" s="9">
        <v>9946</v>
      </c>
      <c r="F1737" s="9">
        <v>19555</v>
      </c>
      <c r="G1737" s="10">
        <v>-735631565</v>
      </c>
      <c r="H1737" s="10">
        <v>300000000</v>
      </c>
      <c r="I1737" s="8">
        <f t="shared" si="108"/>
        <v>30162.879549567664</v>
      </c>
      <c r="J1737" s="8">
        <f t="shared" si="109"/>
        <v>15341.34492457172</v>
      </c>
      <c r="K1737" s="10">
        <v>1061501052</v>
      </c>
      <c r="L1737" s="10">
        <v>0</v>
      </c>
      <c r="M1737" s="8">
        <f t="shared" si="110"/>
        <v>0</v>
      </c>
      <c r="N1737" s="8">
        <f t="shared" si="111"/>
        <v>0</v>
      </c>
    </row>
    <row r="1738" spans="2:14" ht="13.5">
      <c r="B1738" s="6" t="s">
        <v>0</v>
      </c>
      <c r="C1738" s="6">
        <v>7</v>
      </c>
      <c r="D1738" s="6" t="s">
        <v>35</v>
      </c>
      <c r="E1738" s="9">
        <v>18164</v>
      </c>
      <c r="F1738" s="9">
        <v>36252</v>
      </c>
      <c r="G1738" s="10">
        <v>95067965</v>
      </c>
      <c r="H1738" s="10">
        <v>562423129</v>
      </c>
      <c r="I1738" s="8">
        <f t="shared" si="108"/>
        <v>30963.616439110327</v>
      </c>
      <c r="J1738" s="8">
        <f t="shared" si="109"/>
        <v>15514.264840560521</v>
      </c>
      <c r="K1738" s="10">
        <v>185594387</v>
      </c>
      <c r="L1738" s="10">
        <v>52726822</v>
      </c>
      <c r="M1738" s="8">
        <f t="shared" si="110"/>
        <v>2902.8199735741027</v>
      </c>
      <c r="N1738" s="8">
        <f t="shared" si="111"/>
        <v>1454.4527750193092</v>
      </c>
    </row>
    <row r="1739" spans="2:14" ht="13.5">
      <c r="B1739" s="6" t="s">
        <v>0</v>
      </c>
      <c r="C1739" s="6">
        <v>8</v>
      </c>
      <c r="D1739" s="6" t="s">
        <v>34</v>
      </c>
      <c r="E1739" s="9">
        <v>10845</v>
      </c>
      <c r="F1739" s="9">
        <v>20861</v>
      </c>
      <c r="G1739" s="10">
        <v>77640312</v>
      </c>
      <c r="H1739" s="10">
        <v>257525146</v>
      </c>
      <c r="I1739" s="8">
        <f t="shared" si="108"/>
        <v>23745.979345320426</v>
      </c>
      <c r="J1739" s="8">
        <f t="shared" si="109"/>
        <v>12344.813096208236</v>
      </c>
      <c r="K1739" s="10">
        <v>142717752</v>
      </c>
      <c r="L1739" s="10">
        <v>0</v>
      </c>
      <c r="M1739" s="8">
        <f t="shared" si="110"/>
        <v>0</v>
      </c>
      <c r="N1739" s="8">
        <f t="shared" si="111"/>
        <v>0</v>
      </c>
    </row>
    <row r="1740" spans="2:14" ht="13.5">
      <c r="B1740" s="6" t="s">
        <v>0</v>
      </c>
      <c r="C1740" s="6">
        <v>9</v>
      </c>
      <c r="D1740" s="6" t="s">
        <v>33</v>
      </c>
      <c r="E1740" s="9">
        <v>9781</v>
      </c>
      <c r="F1740" s="9">
        <v>19858</v>
      </c>
      <c r="G1740" s="10">
        <v>-417593381</v>
      </c>
      <c r="H1740" s="10">
        <v>224449487</v>
      </c>
      <c r="I1740" s="8">
        <f t="shared" si="108"/>
        <v>22947.498926490134</v>
      </c>
      <c r="J1740" s="8">
        <f t="shared" si="109"/>
        <v>11302.72368818612</v>
      </c>
      <c r="K1740" s="10">
        <v>709180433</v>
      </c>
      <c r="L1740" s="10">
        <v>10757716</v>
      </c>
      <c r="M1740" s="8">
        <f t="shared" si="110"/>
        <v>1099.8585011757489</v>
      </c>
      <c r="N1740" s="8">
        <f t="shared" si="111"/>
        <v>541.7320978950548</v>
      </c>
    </row>
    <row r="1741" spans="2:14" ht="13.5">
      <c r="B1741" s="6" t="s">
        <v>0</v>
      </c>
      <c r="C1741" s="6">
        <v>10</v>
      </c>
      <c r="D1741" s="6" t="s">
        <v>32</v>
      </c>
      <c r="E1741" s="9">
        <v>1133</v>
      </c>
      <c r="F1741" s="9">
        <v>1927</v>
      </c>
      <c r="G1741" s="10">
        <v>45938420</v>
      </c>
      <c r="H1741" s="10">
        <v>55211537</v>
      </c>
      <c r="I1741" s="8">
        <f t="shared" si="108"/>
        <v>48730.394527802295</v>
      </c>
      <c r="J1741" s="8">
        <f t="shared" si="109"/>
        <v>28651.550077841202</v>
      </c>
      <c r="K1741" s="10">
        <v>0</v>
      </c>
      <c r="L1741" s="10">
        <v>0</v>
      </c>
      <c r="M1741" s="8">
        <f t="shared" si="110"/>
        <v>0</v>
      </c>
      <c r="N1741" s="8">
        <f t="shared" si="111"/>
        <v>0</v>
      </c>
    </row>
    <row r="1742" spans="2:14" ht="13.5">
      <c r="B1742" s="6" t="s">
        <v>0</v>
      </c>
      <c r="C1742" s="6">
        <v>11</v>
      </c>
      <c r="D1742" s="6" t="s">
        <v>31</v>
      </c>
      <c r="E1742" s="9">
        <v>836</v>
      </c>
      <c r="F1742" s="9">
        <v>1357</v>
      </c>
      <c r="G1742" s="10">
        <v>65105413</v>
      </c>
      <c r="H1742" s="10">
        <v>42683000</v>
      </c>
      <c r="I1742" s="8">
        <f t="shared" si="108"/>
        <v>51056.22009569378</v>
      </c>
      <c r="J1742" s="8">
        <f t="shared" si="109"/>
        <v>31453.942520265293</v>
      </c>
      <c r="K1742" s="10">
        <v>0</v>
      </c>
      <c r="L1742" s="10">
        <v>80000</v>
      </c>
      <c r="M1742" s="8">
        <f t="shared" si="110"/>
        <v>95.69377990430623</v>
      </c>
      <c r="N1742" s="8">
        <f t="shared" si="111"/>
        <v>58.953574060427414</v>
      </c>
    </row>
    <row r="1743" spans="2:14" ht="13.5">
      <c r="B1743" s="6" t="s">
        <v>0</v>
      </c>
      <c r="C1743" s="6">
        <v>12</v>
      </c>
      <c r="D1743" s="6" t="s">
        <v>30</v>
      </c>
      <c r="E1743" s="9">
        <v>501</v>
      </c>
      <c r="F1743" s="9">
        <v>902</v>
      </c>
      <c r="G1743" s="10">
        <v>51786267</v>
      </c>
      <c r="H1743" s="10">
        <v>6792000</v>
      </c>
      <c r="I1743" s="8">
        <f t="shared" si="108"/>
        <v>13556.88622754491</v>
      </c>
      <c r="J1743" s="8">
        <f t="shared" si="109"/>
        <v>7529.933481152993</v>
      </c>
      <c r="K1743" s="10">
        <v>0</v>
      </c>
      <c r="L1743" s="10">
        <v>27417000</v>
      </c>
      <c r="M1743" s="8">
        <f t="shared" si="110"/>
        <v>54724.55089820359</v>
      </c>
      <c r="N1743" s="8">
        <f t="shared" si="111"/>
        <v>30395.78713968958</v>
      </c>
    </row>
    <row r="1744" spans="2:14" ht="13.5">
      <c r="B1744" s="6" t="s">
        <v>0</v>
      </c>
      <c r="C1744" s="6">
        <v>13</v>
      </c>
      <c r="D1744" s="6" t="s">
        <v>29</v>
      </c>
      <c r="E1744" s="9">
        <v>2044</v>
      </c>
      <c r="F1744" s="9">
        <v>4137</v>
      </c>
      <c r="G1744" s="10">
        <v>-162944341</v>
      </c>
      <c r="H1744" s="10">
        <v>60000000</v>
      </c>
      <c r="I1744" s="8">
        <f t="shared" si="108"/>
        <v>29354.207436399218</v>
      </c>
      <c r="J1744" s="8">
        <f t="shared" si="109"/>
        <v>14503.263234227701</v>
      </c>
      <c r="K1744" s="10">
        <v>230272538</v>
      </c>
      <c r="L1744" s="10">
        <v>3000000</v>
      </c>
      <c r="M1744" s="8">
        <f t="shared" si="110"/>
        <v>1467.7103718199608</v>
      </c>
      <c r="N1744" s="8">
        <f t="shared" si="111"/>
        <v>725.1631617113851</v>
      </c>
    </row>
    <row r="1745" spans="2:14" ht="13.5">
      <c r="B1745" s="6" t="s">
        <v>0</v>
      </c>
      <c r="C1745" s="6">
        <v>14</v>
      </c>
      <c r="D1745" s="6" t="s">
        <v>28</v>
      </c>
      <c r="E1745" s="9">
        <v>2785</v>
      </c>
      <c r="F1745" s="9">
        <v>5183</v>
      </c>
      <c r="G1745" s="10">
        <v>-175126931</v>
      </c>
      <c r="H1745" s="10">
        <v>150000000</v>
      </c>
      <c r="I1745" s="8">
        <f t="shared" si="108"/>
        <v>53859.964093357274</v>
      </c>
      <c r="J1745" s="8">
        <f t="shared" si="109"/>
        <v>28940.76789504148</v>
      </c>
      <c r="K1745" s="10">
        <v>307598507</v>
      </c>
      <c r="L1745" s="10">
        <v>4003459</v>
      </c>
      <c r="M1745" s="8">
        <f t="shared" si="110"/>
        <v>1437.5077199281868</v>
      </c>
      <c r="N1745" s="8">
        <f t="shared" si="111"/>
        <v>772.4211846420992</v>
      </c>
    </row>
    <row r="1746" spans="2:14" ht="13.5">
      <c r="B1746" s="6" t="s">
        <v>0</v>
      </c>
      <c r="C1746" s="6">
        <v>15</v>
      </c>
      <c r="D1746" s="6" t="s">
        <v>27</v>
      </c>
      <c r="E1746" s="9">
        <v>2261</v>
      </c>
      <c r="F1746" s="9">
        <v>4338</v>
      </c>
      <c r="G1746" s="10">
        <v>18535209</v>
      </c>
      <c r="H1746" s="10">
        <v>70956000</v>
      </c>
      <c r="I1746" s="8">
        <f t="shared" si="108"/>
        <v>31382.574082264484</v>
      </c>
      <c r="J1746" s="8">
        <f t="shared" si="109"/>
        <v>16356.846473029045</v>
      </c>
      <c r="K1746" s="10">
        <v>0</v>
      </c>
      <c r="L1746" s="10">
        <v>5655000</v>
      </c>
      <c r="M1746" s="8">
        <f t="shared" si="110"/>
        <v>2501.105705440071</v>
      </c>
      <c r="N1746" s="8">
        <f t="shared" si="111"/>
        <v>1303.5961272475795</v>
      </c>
    </row>
    <row r="1747" spans="2:14" ht="13.5">
      <c r="B1747" s="6" t="s">
        <v>0</v>
      </c>
      <c r="C1747" s="6">
        <v>16</v>
      </c>
      <c r="D1747" s="6" t="s">
        <v>26</v>
      </c>
      <c r="E1747" s="9">
        <v>1070</v>
      </c>
      <c r="F1747" s="9">
        <v>2192</v>
      </c>
      <c r="G1747" s="10">
        <v>72312054</v>
      </c>
      <c r="H1747" s="10">
        <v>0</v>
      </c>
      <c r="I1747" s="8">
        <f t="shared" si="108"/>
        <v>0</v>
      </c>
      <c r="J1747" s="8">
        <f t="shared" si="109"/>
        <v>0</v>
      </c>
      <c r="K1747" s="10">
        <v>0</v>
      </c>
      <c r="L1747" s="10">
        <v>3001000</v>
      </c>
      <c r="M1747" s="8">
        <f t="shared" si="110"/>
        <v>2804.6728971962616</v>
      </c>
      <c r="N1747" s="8">
        <f t="shared" si="111"/>
        <v>1369.0693430656934</v>
      </c>
    </row>
    <row r="1748" spans="2:14" ht="13.5">
      <c r="B1748" s="6" t="s">
        <v>0</v>
      </c>
      <c r="C1748" s="6">
        <v>17</v>
      </c>
      <c r="D1748" s="6" t="s">
        <v>25</v>
      </c>
      <c r="E1748" s="9">
        <v>2504</v>
      </c>
      <c r="F1748" s="9">
        <v>4734</v>
      </c>
      <c r="G1748" s="10">
        <v>45877916</v>
      </c>
      <c r="H1748" s="10">
        <v>93653000</v>
      </c>
      <c r="I1748" s="8">
        <f t="shared" si="108"/>
        <v>37401.35782747604</v>
      </c>
      <c r="J1748" s="8">
        <f t="shared" si="109"/>
        <v>19783.058724123362</v>
      </c>
      <c r="K1748" s="10">
        <v>0</v>
      </c>
      <c r="L1748" s="10">
        <v>40049992</v>
      </c>
      <c r="M1748" s="8">
        <f t="shared" si="110"/>
        <v>15994.405750798722</v>
      </c>
      <c r="N1748" s="8">
        <f t="shared" si="111"/>
        <v>8460.074355724546</v>
      </c>
    </row>
    <row r="1749" spans="2:14" ht="13.5">
      <c r="B1749" s="6" t="s">
        <v>0</v>
      </c>
      <c r="C1749" s="6">
        <v>18</v>
      </c>
      <c r="D1749" s="6" t="s">
        <v>24</v>
      </c>
      <c r="E1749" s="9">
        <v>1228</v>
      </c>
      <c r="F1749" s="9">
        <v>2495</v>
      </c>
      <c r="G1749" s="10">
        <v>85831666</v>
      </c>
      <c r="H1749" s="10">
        <v>50167000</v>
      </c>
      <c r="I1749" s="8">
        <f t="shared" si="108"/>
        <v>40852.605863192184</v>
      </c>
      <c r="J1749" s="8">
        <f t="shared" si="109"/>
        <v>20107.014028056114</v>
      </c>
      <c r="K1749" s="10">
        <v>0</v>
      </c>
      <c r="L1749" s="10">
        <v>21625000</v>
      </c>
      <c r="M1749" s="8">
        <f t="shared" si="110"/>
        <v>17609.934853420196</v>
      </c>
      <c r="N1749" s="8">
        <f t="shared" si="111"/>
        <v>8667.334669338677</v>
      </c>
    </row>
    <row r="1750" spans="2:14" ht="13.5">
      <c r="B1750" s="6" t="s">
        <v>0</v>
      </c>
      <c r="C1750" s="6">
        <v>19</v>
      </c>
      <c r="D1750" s="6" t="s">
        <v>23</v>
      </c>
      <c r="E1750" s="9">
        <v>7250</v>
      </c>
      <c r="F1750" s="9">
        <v>15728</v>
      </c>
      <c r="G1750" s="10">
        <v>174009515</v>
      </c>
      <c r="H1750" s="10">
        <v>334029000</v>
      </c>
      <c r="I1750" s="8">
        <f t="shared" si="108"/>
        <v>46072.96551724138</v>
      </c>
      <c r="J1750" s="8">
        <f t="shared" si="109"/>
        <v>21237.85605289929</v>
      </c>
      <c r="K1750" s="10">
        <v>37714267</v>
      </c>
      <c r="L1750" s="10">
        <v>3719000</v>
      </c>
      <c r="M1750" s="8">
        <f t="shared" si="110"/>
        <v>512.9655172413793</v>
      </c>
      <c r="N1750" s="8">
        <f t="shared" si="111"/>
        <v>236.45727365208546</v>
      </c>
    </row>
    <row r="1751" spans="2:14" ht="13.5">
      <c r="B1751" s="6" t="s">
        <v>0</v>
      </c>
      <c r="C1751" s="6">
        <v>20</v>
      </c>
      <c r="D1751" s="6" t="s">
        <v>22</v>
      </c>
      <c r="E1751" s="9">
        <v>2758</v>
      </c>
      <c r="F1751" s="9">
        <v>5805</v>
      </c>
      <c r="G1751" s="10">
        <v>166972619</v>
      </c>
      <c r="H1751" s="10">
        <v>162184000</v>
      </c>
      <c r="I1751" s="8">
        <f t="shared" si="108"/>
        <v>58804.93110949964</v>
      </c>
      <c r="J1751" s="8">
        <f t="shared" si="109"/>
        <v>27938.67355727821</v>
      </c>
      <c r="K1751" s="10">
        <v>0</v>
      </c>
      <c r="L1751" s="10">
        <v>102227481</v>
      </c>
      <c r="M1751" s="8">
        <f t="shared" si="110"/>
        <v>37065.80166787527</v>
      </c>
      <c r="N1751" s="8">
        <f t="shared" si="111"/>
        <v>17610.246511627905</v>
      </c>
    </row>
    <row r="1752" spans="2:14" ht="13.5">
      <c r="B1752" s="6" t="s">
        <v>0</v>
      </c>
      <c r="C1752" s="6">
        <v>21</v>
      </c>
      <c r="D1752" s="6" t="s">
        <v>21</v>
      </c>
      <c r="E1752" s="9">
        <v>5120</v>
      </c>
      <c r="F1752" s="9">
        <v>10566</v>
      </c>
      <c r="G1752" s="10">
        <v>223275023</v>
      </c>
      <c r="H1752" s="10">
        <v>45346000</v>
      </c>
      <c r="I1752" s="8">
        <f t="shared" si="108"/>
        <v>8856.640625</v>
      </c>
      <c r="J1752" s="8">
        <f t="shared" si="109"/>
        <v>4291.690327465455</v>
      </c>
      <c r="K1752" s="10">
        <v>0</v>
      </c>
      <c r="L1752" s="10">
        <v>3000000</v>
      </c>
      <c r="M1752" s="8">
        <f t="shared" si="110"/>
        <v>585.9375</v>
      </c>
      <c r="N1752" s="8">
        <f t="shared" si="111"/>
        <v>283.9295854628052</v>
      </c>
    </row>
    <row r="1753" spans="2:14" ht="13.5">
      <c r="B1753" s="6" t="s">
        <v>0</v>
      </c>
      <c r="C1753" s="6">
        <v>22</v>
      </c>
      <c r="D1753" s="6" t="s">
        <v>20</v>
      </c>
      <c r="E1753" s="9">
        <v>2993</v>
      </c>
      <c r="F1753" s="9">
        <v>6125</v>
      </c>
      <c r="G1753" s="10">
        <v>-108673851</v>
      </c>
      <c r="H1753" s="10">
        <v>45000000</v>
      </c>
      <c r="I1753" s="8">
        <f t="shared" si="108"/>
        <v>15035.081857667892</v>
      </c>
      <c r="J1753" s="8">
        <f t="shared" si="109"/>
        <v>7346.938775510204</v>
      </c>
      <c r="K1753" s="10">
        <v>92296160</v>
      </c>
      <c r="L1753" s="10">
        <v>5308622</v>
      </c>
      <c r="M1753" s="8">
        <f t="shared" si="110"/>
        <v>1773.6792515870363</v>
      </c>
      <c r="N1753" s="8">
        <f t="shared" si="111"/>
        <v>866.7137959183674</v>
      </c>
    </row>
    <row r="1754" spans="2:14" ht="13.5">
      <c r="B1754" s="6" t="s">
        <v>0</v>
      </c>
      <c r="C1754" s="6">
        <v>23</v>
      </c>
      <c r="D1754" s="6" t="s">
        <v>19</v>
      </c>
      <c r="E1754" s="9">
        <v>2795</v>
      </c>
      <c r="F1754" s="9">
        <v>5827</v>
      </c>
      <c r="G1754" s="10">
        <v>94197717</v>
      </c>
      <c r="H1754" s="10">
        <v>53596000</v>
      </c>
      <c r="I1754" s="8">
        <f t="shared" si="108"/>
        <v>19175.67084078712</v>
      </c>
      <c r="J1754" s="8">
        <f t="shared" si="109"/>
        <v>9197.871975287455</v>
      </c>
      <c r="K1754" s="10">
        <v>0</v>
      </c>
      <c r="L1754" s="10">
        <v>4285</v>
      </c>
      <c r="M1754" s="8">
        <f t="shared" si="110"/>
        <v>1.5330948121645795</v>
      </c>
      <c r="N1754" s="8">
        <f t="shared" si="111"/>
        <v>0.7353698301012528</v>
      </c>
    </row>
    <row r="1755" spans="2:14" ht="13.5">
      <c r="B1755" s="6" t="s">
        <v>0</v>
      </c>
      <c r="C1755" s="6">
        <v>24</v>
      </c>
      <c r="D1755" s="6" t="s">
        <v>18</v>
      </c>
      <c r="E1755" s="9">
        <v>5532</v>
      </c>
      <c r="F1755" s="9">
        <v>11406</v>
      </c>
      <c r="G1755" s="10">
        <v>-662708477</v>
      </c>
      <c r="H1755" s="10">
        <v>200000000</v>
      </c>
      <c r="I1755" s="8">
        <f t="shared" si="108"/>
        <v>36153.28994938539</v>
      </c>
      <c r="J1755" s="8">
        <f t="shared" si="109"/>
        <v>17534.63089601964</v>
      </c>
      <c r="K1755" s="10">
        <v>805747288</v>
      </c>
      <c r="L1755" s="10">
        <v>2054000</v>
      </c>
      <c r="M1755" s="8">
        <f t="shared" si="110"/>
        <v>371.294287780188</v>
      </c>
      <c r="N1755" s="8">
        <f t="shared" si="111"/>
        <v>180.0806593021217</v>
      </c>
    </row>
    <row r="1756" spans="2:14" ht="13.5">
      <c r="B1756" s="6" t="s">
        <v>0</v>
      </c>
      <c r="C1756" s="6">
        <v>25</v>
      </c>
      <c r="D1756" s="6" t="s">
        <v>17</v>
      </c>
      <c r="E1756" s="9">
        <v>8458</v>
      </c>
      <c r="F1756" s="9">
        <v>17524</v>
      </c>
      <c r="G1756" s="10">
        <v>-20464704</v>
      </c>
      <c r="H1756" s="10">
        <v>15000000</v>
      </c>
      <c r="I1756" s="8">
        <f t="shared" si="108"/>
        <v>1773.4689051785292</v>
      </c>
      <c r="J1756" s="8">
        <f t="shared" si="109"/>
        <v>855.9689568591646</v>
      </c>
      <c r="K1756" s="10">
        <v>117768198</v>
      </c>
      <c r="L1756" s="10">
        <v>1025499</v>
      </c>
      <c r="M1756" s="8">
        <f t="shared" si="110"/>
        <v>121.24603925277843</v>
      </c>
      <c r="N1756" s="8">
        <f t="shared" si="111"/>
        <v>58.51968728600776</v>
      </c>
    </row>
    <row r="1757" spans="2:14" ht="13.5">
      <c r="B1757" s="6" t="s">
        <v>0</v>
      </c>
      <c r="C1757" s="6">
        <v>26</v>
      </c>
      <c r="D1757" s="6" t="s">
        <v>16</v>
      </c>
      <c r="E1757" s="9">
        <v>4491</v>
      </c>
      <c r="F1757" s="9">
        <v>9426</v>
      </c>
      <c r="G1757" s="10">
        <v>-263077331</v>
      </c>
      <c r="H1757" s="10">
        <v>125444228</v>
      </c>
      <c r="I1757" s="8">
        <f t="shared" si="108"/>
        <v>27932.359830772657</v>
      </c>
      <c r="J1757" s="8">
        <f t="shared" si="109"/>
        <v>13308.320390409506</v>
      </c>
      <c r="K1757" s="10">
        <v>322936181</v>
      </c>
      <c r="L1757" s="10">
        <v>10000000</v>
      </c>
      <c r="M1757" s="8">
        <f t="shared" si="110"/>
        <v>2226.67557336896</v>
      </c>
      <c r="N1757" s="8">
        <f t="shared" si="111"/>
        <v>1060.8953957139827</v>
      </c>
    </row>
    <row r="1758" spans="2:14" ht="13.5">
      <c r="B1758" s="6" t="s">
        <v>0</v>
      </c>
      <c r="C1758" s="6">
        <v>27</v>
      </c>
      <c r="D1758" s="6" t="s">
        <v>15</v>
      </c>
      <c r="E1758" s="9">
        <v>2788</v>
      </c>
      <c r="F1758" s="9">
        <v>5548</v>
      </c>
      <c r="G1758" s="10">
        <v>36190397</v>
      </c>
      <c r="H1758" s="10">
        <v>20000000</v>
      </c>
      <c r="I1758" s="8">
        <f t="shared" si="108"/>
        <v>7173.601147776184</v>
      </c>
      <c r="J1758" s="8">
        <f t="shared" si="109"/>
        <v>3604.902667627974</v>
      </c>
      <c r="K1758" s="10">
        <v>0</v>
      </c>
      <c r="L1758" s="10">
        <v>15799064</v>
      </c>
      <c r="M1758" s="8">
        <f t="shared" si="110"/>
        <v>5666.809182209469</v>
      </c>
      <c r="N1758" s="8">
        <f t="shared" si="111"/>
        <v>2847.7043979812547</v>
      </c>
    </row>
    <row r="1759" spans="2:14" ht="13.5">
      <c r="B1759" s="6" t="s">
        <v>0</v>
      </c>
      <c r="C1759" s="6">
        <v>28</v>
      </c>
      <c r="D1759" s="6" t="s">
        <v>14</v>
      </c>
      <c r="E1759" s="9">
        <v>5189</v>
      </c>
      <c r="F1759" s="9">
        <v>11106</v>
      </c>
      <c r="G1759" s="10">
        <v>-14532805</v>
      </c>
      <c r="H1759" s="10">
        <v>105690000</v>
      </c>
      <c r="I1759" s="8">
        <f t="shared" si="108"/>
        <v>20368.086336481017</v>
      </c>
      <c r="J1759" s="8">
        <f t="shared" si="109"/>
        <v>9516.477579686656</v>
      </c>
      <c r="K1759" s="10">
        <v>144366274</v>
      </c>
      <c r="L1759" s="10">
        <v>95867</v>
      </c>
      <c r="M1759" s="8">
        <f t="shared" si="110"/>
        <v>18.47504336095587</v>
      </c>
      <c r="N1759" s="8">
        <f t="shared" si="111"/>
        <v>8.632000720331352</v>
      </c>
    </row>
    <row r="1760" spans="2:14" ht="13.5">
      <c r="B1760" s="6" t="s">
        <v>0</v>
      </c>
      <c r="C1760" s="6">
        <v>29</v>
      </c>
      <c r="D1760" s="6" t="s">
        <v>13</v>
      </c>
      <c r="E1760" s="9">
        <v>1800</v>
      </c>
      <c r="F1760" s="9">
        <v>3455</v>
      </c>
      <c r="G1760" s="10">
        <v>-220310</v>
      </c>
      <c r="H1760" s="10">
        <v>8521849</v>
      </c>
      <c r="I1760" s="8">
        <f t="shared" si="108"/>
        <v>4734.360555555556</v>
      </c>
      <c r="J1760" s="8">
        <f t="shared" si="109"/>
        <v>2466.526483357453</v>
      </c>
      <c r="K1760" s="10">
        <v>0</v>
      </c>
      <c r="L1760" s="10">
        <v>36645893</v>
      </c>
      <c r="M1760" s="8">
        <f t="shared" si="110"/>
        <v>20358.829444444444</v>
      </c>
      <c r="N1760" s="8">
        <f t="shared" si="111"/>
        <v>10606.626049204053</v>
      </c>
    </row>
    <row r="1761" spans="2:14" ht="13.5">
      <c r="B1761" s="6" t="s">
        <v>0</v>
      </c>
      <c r="C1761" s="6">
        <v>30</v>
      </c>
      <c r="D1761" s="6" t="s">
        <v>12</v>
      </c>
      <c r="E1761" s="9">
        <v>169</v>
      </c>
      <c r="F1761" s="9">
        <v>281</v>
      </c>
      <c r="G1761" s="10">
        <v>16547051</v>
      </c>
      <c r="H1761" s="10">
        <v>5374000</v>
      </c>
      <c r="I1761" s="8">
        <f t="shared" si="108"/>
        <v>31798.816568047336</v>
      </c>
      <c r="J1761" s="8">
        <f t="shared" si="109"/>
        <v>19124.55516014235</v>
      </c>
      <c r="K1761" s="10">
        <v>0</v>
      </c>
      <c r="L1761" s="10">
        <v>4279610</v>
      </c>
      <c r="M1761" s="8">
        <f t="shared" si="110"/>
        <v>25323.136094674555</v>
      </c>
      <c r="N1761" s="8">
        <f t="shared" si="111"/>
        <v>15229.928825622776</v>
      </c>
    </row>
    <row r="1762" spans="2:14" ht="13.5">
      <c r="B1762" s="6" t="s">
        <v>0</v>
      </c>
      <c r="C1762" s="6">
        <v>31</v>
      </c>
      <c r="D1762" s="6" t="s">
        <v>11</v>
      </c>
      <c r="E1762" s="9">
        <v>282</v>
      </c>
      <c r="F1762" s="9">
        <v>535</v>
      </c>
      <c r="G1762" s="10">
        <v>5907699</v>
      </c>
      <c r="H1762" s="10">
        <v>1000000</v>
      </c>
      <c r="I1762" s="8">
        <f t="shared" si="108"/>
        <v>3546.099290780142</v>
      </c>
      <c r="J1762" s="8">
        <f t="shared" si="109"/>
        <v>1869.1588785046729</v>
      </c>
      <c r="K1762" s="10">
        <v>0</v>
      </c>
      <c r="L1762" s="10">
        <v>0</v>
      </c>
      <c r="M1762" s="8">
        <f t="shared" si="110"/>
        <v>0</v>
      </c>
      <c r="N1762" s="8">
        <f t="shared" si="111"/>
        <v>0</v>
      </c>
    </row>
    <row r="1763" spans="2:14" ht="13.5">
      <c r="B1763" s="6" t="s">
        <v>0</v>
      </c>
      <c r="C1763" s="6">
        <v>32</v>
      </c>
      <c r="D1763" s="6" t="s">
        <v>10</v>
      </c>
      <c r="E1763" s="9">
        <v>170</v>
      </c>
      <c r="F1763" s="9">
        <v>272</v>
      </c>
      <c r="G1763" s="10">
        <v>574396</v>
      </c>
      <c r="H1763" s="10">
        <v>10285000</v>
      </c>
      <c r="I1763" s="8">
        <f t="shared" si="108"/>
        <v>60500</v>
      </c>
      <c r="J1763" s="8">
        <f t="shared" si="109"/>
        <v>37812.5</v>
      </c>
      <c r="K1763" s="10">
        <v>0</v>
      </c>
      <c r="L1763" s="10">
        <v>0</v>
      </c>
      <c r="M1763" s="8">
        <f t="shared" si="110"/>
        <v>0</v>
      </c>
      <c r="N1763" s="8">
        <f t="shared" si="111"/>
        <v>0</v>
      </c>
    </row>
    <row r="1764" spans="2:14" ht="13.5">
      <c r="B1764" s="6" t="s">
        <v>0</v>
      </c>
      <c r="C1764" s="6">
        <v>33</v>
      </c>
      <c r="D1764" s="6" t="s">
        <v>9</v>
      </c>
      <c r="E1764" s="9">
        <v>106</v>
      </c>
      <c r="F1764" s="9">
        <v>156</v>
      </c>
      <c r="G1764" s="10">
        <v>14380207</v>
      </c>
      <c r="H1764" s="10">
        <v>14886000</v>
      </c>
      <c r="I1764" s="8">
        <f t="shared" si="108"/>
        <v>140433.96226415093</v>
      </c>
      <c r="J1764" s="8">
        <f t="shared" si="109"/>
        <v>95423.07692307692</v>
      </c>
      <c r="K1764" s="10">
        <v>0</v>
      </c>
      <c r="L1764" s="10">
        <v>5915054</v>
      </c>
      <c r="M1764" s="8">
        <f t="shared" si="110"/>
        <v>55802.3962264151</v>
      </c>
      <c r="N1764" s="8">
        <f t="shared" si="111"/>
        <v>37917.01282051282</v>
      </c>
    </row>
    <row r="1765" spans="2:14" ht="13.5">
      <c r="B1765" s="6" t="s">
        <v>0</v>
      </c>
      <c r="C1765" s="6">
        <v>34</v>
      </c>
      <c r="D1765" s="6" t="s">
        <v>8</v>
      </c>
      <c r="E1765" s="9">
        <v>304</v>
      </c>
      <c r="F1765" s="9">
        <v>557</v>
      </c>
      <c r="G1765" s="10">
        <v>4052151</v>
      </c>
      <c r="H1765" s="10">
        <v>13474356</v>
      </c>
      <c r="I1765" s="8">
        <f t="shared" si="108"/>
        <v>44323.53947368421</v>
      </c>
      <c r="J1765" s="8">
        <f t="shared" si="109"/>
        <v>24190.94434470377</v>
      </c>
      <c r="K1765" s="10">
        <v>0</v>
      </c>
      <c r="L1765" s="10">
        <v>19733076</v>
      </c>
      <c r="M1765" s="8">
        <f t="shared" si="110"/>
        <v>64911.43421052631</v>
      </c>
      <c r="N1765" s="8">
        <f t="shared" si="111"/>
        <v>35427.425493716335</v>
      </c>
    </row>
    <row r="1766" spans="2:14" ht="13.5">
      <c r="B1766" s="6" t="s">
        <v>0</v>
      </c>
      <c r="C1766" s="6">
        <v>35</v>
      </c>
      <c r="D1766" s="6" t="s">
        <v>7</v>
      </c>
      <c r="E1766" s="9">
        <v>97</v>
      </c>
      <c r="F1766" s="9">
        <v>171</v>
      </c>
      <c r="G1766" s="10">
        <v>13069779</v>
      </c>
      <c r="H1766" s="10">
        <v>5093000</v>
      </c>
      <c r="I1766" s="8">
        <f t="shared" si="108"/>
        <v>52505.154639175256</v>
      </c>
      <c r="J1766" s="8">
        <f t="shared" si="109"/>
        <v>29783.625730994154</v>
      </c>
      <c r="K1766" s="10">
        <v>0</v>
      </c>
      <c r="L1766" s="10">
        <v>25309000</v>
      </c>
      <c r="M1766" s="8">
        <f t="shared" si="110"/>
        <v>260917.52577319587</v>
      </c>
      <c r="N1766" s="8">
        <f t="shared" si="111"/>
        <v>148005.84795321638</v>
      </c>
    </row>
    <row r="1767" spans="2:14" ht="13.5">
      <c r="B1767" s="6" t="s">
        <v>0</v>
      </c>
      <c r="C1767" s="6">
        <v>36</v>
      </c>
      <c r="D1767" s="6" t="s">
        <v>6</v>
      </c>
      <c r="E1767" s="9">
        <v>284</v>
      </c>
      <c r="F1767" s="9">
        <v>518</v>
      </c>
      <c r="G1767" s="10">
        <v>14046476</v>
      </c>
      <c r="H1767" s="10">
        <v>31752109</v>
      </c>
      <c r="I1767" s="8">
        <f t="shared" si="108"/>
        <v>111803.20070422535</v>
      </c>
      <c r="J1767" s="8">
        <f t="shared" si="109"/>
        <v>61297.50772200772</v>
      </c>
      <c r="K1767" s="10">
        <v>0</v>
      </c>
      <c r="L1767" s="10">
        <v>0</v>
      </c>
      <c r="M1767" s="8">
        <f t="shared" si="110"/>
        <v>0</v>
      </c>
      <c r="N1767" s="8">
        <f t="shared" si="111"/>
        <v>0</v>
      </c>
    </row>
    <row r="1768" spans="2:14" ht="13.5">
      <c r="B1768" s="6" t="s">
        <v>0</v>
      </c>
      <c r="C1768" s="6">
        <v>37</v>
      </c>
      <c r="D1768" s="6" t="s">
        <v>5</v>
      </c>
      <c r="E1768" s="9">
        <v>336</v>
      </c>
      <c r="F1768" s="9">
        <v>607</v>
      </c>
      <c r="G1768" s="10">
        <v>15442222</v>
      </c>
      <c r="H1768" s="10">
        <v>9274000</v>
      </c>
      <c r="I1768" s="8">
        <f t="shared" si="108"/>
        <v>27601.190476190477</v>
      </c>
      <c r="J1768" s="8">
        <f t="shared" si="109"/>
        <v>15278.41845140033</v>
      </c>
      <c r="K1768" s="10">
        <v>0</v>
      </c>
      <c r="L1768" s="10">
        <v>0</v>
      </c>
      <c r="M1768" s="8">
        <f t="shared" si="110"/>
        <v>0</v>
      </c>
      <c r="N1768" s="8">
        <f t="shared" si="111"/>
        <v>0</v>
      </c>
    </row>
    <row r="1769" spans="2:14" ht="13.5">
      <c r="B1769" s="6" t="s">
        <v>0</v>
      </c>
      <c r="C1769" s="6">
        <v>38</v>
      </c>
      <c r="D1769" s="6" t="s">
        <v>4</v>
      </c>
      <c r="E1769" s="9">
        <v>318</v>
      </c>
      <c r="F1769" s="9">
        <v>612</v>
      </c>
      <c r="G1769" s="10">
        <v>26235801</v>
      </c>
      <c r="H1769" s="10">
        <v>4186000</v>
      </c>
      <c r="I1769" s="8">
        <f t="shared" si="108"/>
        <v>13163.522012578616</v>
      </c>
      <c r="J1769" s="8">
        <f t="shared" si="109"/>
        <v>6839.869281045751</v>
      </c>
      <c r="K1769" s="10">
        <v>0</v>
      </c>
      <c r="L1769" s="10">
        <v>0</v>
      </c>
      <c r="M1769" s="8">
        <f t="shared" si="110"/>
        <v>0</v>
      </c>
      <c r="N1769" s="8">
        <f t="shared" si="111"/>
        <v>0</v>
      </c>
    </row>
    <row r="1770" spans="2:14" ht="13.5">
      <c r="B1770" s="6" t="s">
        <v>0</v>
      </c>
      <c r="C1770" s="6">
        <v>39</v>
      </c>
      <c r="D1770" s="6" t="s">
        <v>3</v>
      </c>
      <c r="E1770" s="9">
        <v>1055</v>
      </c>
      <c r="F1770" s="9">
        <v>1896</v>
      </c>
      <c r="G1770" s="10">
        <v>5143904</v>
      </c>
      <c r="H1770" s="10">
        <v>0</v>
      </c>
      <c r="I1770" s="8">
        <f t="shared" si="108"/>
        <v>0</v>
      </c>
      <c r="J1770" s="8">
        <f t="shared" si="109"/>
        <v>0</v>
      </c>
      <c r="K1770" s="10">
        <v>0</v>
      </c>
      <c r="L1770" s="10">
        <v>60150000</v>
      </c>
      <c r="M1770" s="8">
        <f t="shared" si="110"/>
        <v>57014.218009478675</v>
      </c>
      <c r="N1770" s="8">
        <f t="shared" si="111"/>
        <v>31724.683544303796</v>
      </c>
    </row>
    <row r="1771" spans="2:14" ht="13.5">
      <c r="B1771" s="6" t="s">
        <v>0</v>
      </c>
      <c r="C1771" s="6">
        <v>40</v>
      </c>
      <c r="D1771" s="6" t="s">
        <v>2</v>
      </c>
      <c r="E1771" s="9">
        <v>379</v>
      </c>
      <c r="F1771" s="9">
        <v>714</v>
      </c>
      <c r="G1771" s="10">
        <v>34502822</v>
      </c>
      <c r="H1771" s="10">
        <v>0</v>
      </c>
      <c r="I1771" s="8">
        <f t="shared" si="108"/>
        <v>0</v>
      </c>
      <c r="J1771" s="8">
        <f t="shared" si="109"/>
        <v>0</v>
      </c>
      <c r="K1771" s="10">
        <v>0</v>
      </c>
      <c r="L1771" s="10">
        <v>12145191</v>
      </c>
      <c r="M1771" s="8">
        <f t="shared" si="110"/>
        <v>32045.35883905013</v>
      </c>
      <c r="N1771" s="8">
        <f t="shared" si="111"/>
        <v>17010.071428571428</v>
      </c>
    </row>
    <row r="1772" spans="2:14" ht="13.5">
      <c r="B1772" s="6" t="s">
        <v>0</v>
      </c>
      <c r="C1772" s="6">
        <v>41</v>
      </c>
      <c r="D1772" s="6" t="s">
        <v>1</v>
      </c>
      <c r="E1772" s="9">
        <v>6937</v>
      </c>
      <c r="F1772" s="9">
        <v>14313</v>
      </c>
      <c r="G1772" s="10">
        <v>30303139</v>
      </c>
      <c r="H1772" s="10">
        <v>132411000</v>
      </c>
      <c r="I1772" s="8">
        <f t="shared" si="108"/>
        <v>19087.64595646533</v>
      </c>
      <c r="J1772" s="8">
        <f t="shared" si="109"/>
        <v>9251.100398239363</v>
      </c>
      <c r="K1772" s="10">
        <v>108785240</v>
      </c>
      <c r="L1772" s="10">
        <v>13000000</v>
      </c>
      <c r="M1772" s="8">
        <f t="shared" si="110"/>
        <v>1874.008937581087</v>
      </c>
      <c r="N1772" s="8">
        <f t="shared" si="111"/>
        <v>908.2652134423251</v>
      </c>
    </row>
    <row r="1773" spans="2:14" ht="13.5">
      <c r="B1773" s="12" t="s">
        <v>1750</v>
      </c>
      <c r="C1773" s="12"/>
      <c r="D1773" s="12"/>
      <c r="E1773" s="13">
        <f>SUM(E1732:E1772)</f>
        <v>255684</v>
      </c>
      <c r="F1773" s="13">
        <f>SUM(F1732:F1772)</f>
        <v>507873</v>
      </c>
      <c r="G1773" s="13">
        <f>SUM(G1732:G1772)</f>
        <v>-4002497877</v>
      </c>
      <c r="H1773" s="13">
        <f>SUM(H1732:H1772)</f>
        <v>6576678679</v>
      </c>
      <c r="I1773" s="14">
        <f t="shared" si="108"/>
        <v>25721.901562084448</v>
      </c>
      <c r="J1773" s="14">
        <f t="shared" si="109"/>
        <v>12949.455235856209</v>
      </c>
      <c r="K1773" s="14">
        <f>SUM(K1732:K1772)</f>
        <v>8780226486</v>
      </c>
      <c r="L1773" s="14">
        <f>SUM(L1732:L1772)</f>
        <v>582530171</v>
      </c>
      <c r="M1773" s="14">
        <f t="shared" si="110"/>
        <v>2278.3207826848766</v>
      </c>
      <c r="N1773" s="14">
        <f t="shared" si="111"/>
        <v>1146.9996849606102</v>
      </c>
    </row>
    <row r="1774" spans="2:14" ht="13.5">
      <c r="B1774" s="12" t="s">
        <v>1753</v>
      </c>
      <c r="C1774" s="12"/>
      <c r="D1774" s="12"/>
      <c r="E1774" s="13"/>
      <c r="F1774" s="13"/>
      <c r="G1774" s="14"/>
      <c r="H1774" s="14"/>
      <c r="I1774" s="14" t="e">
        <f t="shared" si="108"/>
        <v>#DIV/0!</v>
      </c>
      <c r="J1774" s="14" t="e">
        <f t="shared" si="109"/>
        <v>#DIV/0!</v>
      </c>
      <c r="K1774" s="14"/>
      <c r="L1774" s="14"/>
      <c r="M1774" s="14" t="e">
        <f t="shared" si="110"/>
        <v>#DIV/0!</v>
      </c>
      <c r="N1774" s="14" t="e">
        <f t="shared" si="111"/>
        <v>#DIV/0!</v>
      </c>
    </row>
    <row r="1775" spans="5:6" ht="13.5">
      <c r="E1775"/>
      <c r="F1775"/>
    </row>
    <row r="1776" spans="5:6" ht="13.5">
      <c r="E1776"/>
      <c r="F1776"/>
    </row>
    <row r="1777" spans="5:6" ht="13.5">
      <c r="E1777"/>
      <c r="F1777"/>
    </row>
    <row r="1778" spans="5:6" ht="13.5">
      <c r="E1778"/>
      <c r="F1778"/>
    </row>
    <row r="1779" spans="5:6" ht="13.5">
      <c r="E1779"/>
      <c r="F1779"/>
    </row>
    <row r="1780" spans="5:6" ht="13.5">
      <c r="E1780"/>
      <c r="F1780"/>
    </row>
    <row r="1781" spans="5:6" ht="13.5">
      <c r="E1781"/>
      <c r="F1781"/>
    </row>
    <row r="1782" spans="5:6" ht="13.5">
      <c r="E1782"/>
      <c r="F1782"/>
    </row>
    <row r="1783" spans="5:6" ht="13.5">
      <c r="E1783"/>
      <c r="F1783"/>
    </row>
    <row r="1784" spans="5:6" ht="13.5">
      <c r="E1784"/>
      <c r="F1784"/>
    </row>
    <row r="1785" spans="5:6" ht="13.5">
      <c r="E1785"/>
      <c r="F1785"/>
    </row>
    <row r="1786" spans="5:6" ht="13.5">
      <c r="E1786"/>
      <c r="F1786"/>
    </row>
    <row r="1787" spans="5:6" ht="13.5">
      <c r="E1787"/>
      <c r="F1787"/>
    </row>
    <row r="1788" spans="5:6" ht="13.5">
      <c r="E1788"/>
      <c r="F1788"/>
    </row>
    <row r="1789" spans="5:6" ht="13.5">
      <c r="E1789"/>
      <c r="F1789"/>
    </row>
    <row r="1790" spans="5:6" ht="13.5">
      <c r="E1790"/>
      <c r="F1790"/>
    </row>
    <row r="1791" spans="5:6" ht="13.5">
      <c r="E1791"/>
      <c r="F1791"/>
    </row>
    <row r="1792" spans="5:6" ht="13.5">
      <c r="E1792"/>
      <c r="F1792"/>
    </row>
    <row r="1793" spans="5:6" ht="13.5">
      <c r="E1793"/>
      <c r="F1793"/>
    </row>
    <row r="1794" spans="5:6" ht="13.5">
      <c r="E1794"/>
      <c r="F1794"/>
    </row>
    <row r="1795" spans="5:6" ht="13.5">
      <c r="E1795"/>
      <c r="F1795"/>
    </row>
    <row r="1796" spans="5:6" ht="13.5">
      <c r="E1796"/>
      <c r="F1796"/>
    </row>
    <row r="1797" spans="5:6" ht="13.5">
      <c r="E1797"/>
      <c r="F1797"/>
    </row>
    <row r="1798" spans="5:6" ht="13.5">
      <c r="E1798"/>
      <c r="F1798"/>
    </row>
    <row r="1799" spans="5:6" ht="13.5">
      <c r="E1799"/>
      <c r="F1799"/>
    </row>
    <row r="1800" spans="5:6" ht="13.5">
      <c r="E1800"/>
      <c r="F1800"/>
    </row>
    <row r="1801" spans="5:6" ht="13.5">
      <c r="E1801"/>
      <c r="F1801"/>
    </row>
    <row r="1802" spans="5:6" ht="13.5">
      <c r="E1802"/>
      <c r="F1802"/>
    </row>
    <row r="1803" spans="5:6" ht="13.5">
      <c r="E1803"/>
      <c r="F1803"/>
    </row>
    <row r="1804" spans="5:6" ht="13.5">
      <c r="E1804"/>
      <c r="F1804"/>
    </row>
    <row r="1805" spans="5:6" ht="13.5">
      <c r="E1805"/>
      <c r="F1805"/>
    </row>
    <row r="1806" spans="5:6" ht="13.5">
      <c r="E1806"/>
      <c r="F1806"/>
    </row>
    <row r="1807" spans="5:6" ht="13.5">
      <c r="E1807"/>
      <c r="F1807"/>
    </row>
    <row r="1808" spans="5:6" ht="13.5">
      <c r="E1808"/>
      <c r="F1808"/>
    </row>
    <row r="1809" spans="5:6" ht="13.5">
      <c r="E1809"/>
      <c r="F1809"/>
    </row>
    <row r="1810" spans="5:6" ht="13.5">
      <c r="E1810"/>
      <c r="F1810"/>
    </row>
    <row r="1811" spans="5:6" ht="13.5">
      <c r="E1811"/>
      <c r="F1811"/>
    </row>
    <row r="1812" spans="5:6" ht="13.5">
      <c r="E1812"/>
      <c r="F1812"/>
    </row>
    <row r="1813" spans="5:6" ht="13.5">
      <c r="E1813"/>
      <c r="F1813"/>
    </row>
    <row r="1814" spans="5:6" ht="13.5">
      <c r="E1814"/>
      <c r="F1814"/>
    </row>
    <row r="1815" spans="5:6" ht="13.5">
      <c r="E1815"/>
      <c r="F1815"/>
    </row>
    <row r="1816" spans="5:6" ht="13.5">
      <c r="E1816"/>
      <c r="F1816"/>
    </row>
    <row r="1817" spans="5:6" ht="13.5">
      <c r="E1817"/>
      <c r="F1817"/>
    </row>
    <row r="1818" spans="5:6" ht="13.5">
      <c r="E1818"/>
      <c r="F1818"/>
    </row>
    <row r="1819" spans="5:6" ht="13.5">
      <c r="E1819"/>
      <c r="F1819"/>
    </row>
    <row r="1820" spans="5:6" ht="13.5">
      <c r="E1820"/>
      <c r="F1820"/>
    </row>
    <row r="1821" spans="5:6" ht="13.5">
      <c r="E1821"/>
      <c r="F1821"/>
    </row>
    <row r="1822" spans="5:6" ht="13.5">
      <c r="E1822"/>
      <c r="F1822"/>
    </row>
    <row r="1823" spans="5:6" ht="13.5">
      <c r="E1823"/>
      <c r="F1823"/>
    </row>
    <row r="1824" spans="5:6" ht="13.5">
      <c r="E1824"/>
      <c r="F1824"/>
    </row>
    <row r="1825" spans="5:6" ht="13.5">
      <c r="E1825"/>
      <c r="F1825"/>
    </row>
    <row r="1826" spans="5:6" ht="13.5">
      <c r="E1826"/>
      <c r="F1826"/>
    </row>
    <row r="1827" spans="5:6" ht="13.5">
      <c r="E1827"/>
      <c r="F1827"/>
    </row>
    <row r="1828" spans="5:6" ht="13.5">
      <c r="E1828"/>
      <c r="F1828"/>
    </row>
    <row r="1829" spans="5:6" ht="13.5">
      <c r="E1829"/>
      <c r="F1829"/>
    </row>
    <row r="1830" spans="5:6" ht="13.5">
      <c r="E1830"/>
      <c r="F1830"/>
    </row>
    <row r="1831" spans="5:6" ht="13.5">
      <c r="E1831"/>
      <c r="F1831"/>
    </row>
    <row r="1832" spans="5:6" ht="13.5">
      <c r="E1832"/>
      <c r="F1832"/>
    </row>
    <row r="1833" spans="5:6" ht="13.5">
      <c r="E1833"/>
      <c r="F1833"/>
    </row>
    <row r="1834" spans="5:6" ht="13.5">
      <c r="E1834"/>
      <c r="F1834"/>
    </row>
    <row r="1835" spans="5:6" ht="13.5">
      <c r="E1835"/>
      <c r="F1835"/>
    </row>
    <row r="1836" spans="5:6" ht="13.5">
      <c r="E1836"/>
      <c r="F1836"/>
    </row>
    <row r="1837" spans="5:6" ht="13.5">
      <c r="E1837"/>
      <c r="F1837"/>
    </row>
    <row r="1838" spans="5:6" ht="13.5">
      <c r="E1838"/>
      <c r="F1838"/>
    </row>
    <row r="1839" spans="5:6" ht="13.5">
      <c r="E1839"/>
      <c r="F1839"/>
    </row>
    <row r="1840" spans="5:6" ht="13.5">
      <c r="E1840"/>
      <c r="F1840"/>
    </row>
    <row r="1841" spans="5:6" ht="13.5">
      <c r="E1841"/>
      <c r="F1841"/>
    </row>
    <row r="1842" spans="5:6" ht="13.5">
      <c r="E1842"/>
      <c r="F1842"/>
    </row>
    <row r="1843" spans="5:6" ht="13.5">
      <c r="E1843"/>
      <c r="F1843"/>
    </row>
    <row r="1844" spans="5:6" ht="13.5">
      <c r="E1844"/>
      <c r="F1844"/>
    </row>
    <row r="1845" spans="5:6" ht="13.5">
      <c r="E1845"/>
      <c r="F1845"/>
    </row>
    <row r="1846" spans="5:6" ht="13.5">
      <c r="E1846"/>
      <c r="F1846"/>
    </row>
    <row r="1847" spans="5:6" ht="13.5">
      <c r="E1847"/>
      <c r="F1847"/>
    </row>
    <row r="1848" spans="5:6" ht="13.5">
      <c r="E1848"/>
      <c r="F1848"/>
    </row>
    <row r="1849" spans="5:6" ht="13.5">
      <c r="E1849"/>
      <c r="F1849"/>
    </row>
    <row r="1850" spans="5:6" ht="13.5">
      <c r="E1850"/>
      <c r="F1850"/>
    </row>
    <row r="1851" spans="5:6" ht="13.5">
      <c r="E1851"/>
      <c r="F1851"/>
    </row>
    <row r="1852" spans="5:6" ht="13.5">
      <c r="E1852"/>
      <c r="F1852"/>
    </row>
    <row r="1853" spans="5:6" ht="13.5">
      <c r="E1853"/>
      <c r="F1853"/>
    </row>
    <row r="1854" spans="5:6" ht="13.5">
      <c r="E1854"/>
      <c r="F1854"/>
    </row>
    <row r="1855" spans="5:6" ht="13.5">
      <c r="E1855"/>
      <c r="F1855"/>
    </row>
    <row r="1856" spans="5:6" ht="13.5">
      <c r="E1856"/>
      <c r="F1856"/>
    </row>
    <row r="1857" spans="5:6" ht="13.5">
      <c r="E1857"/>
      <c r="F1857"/>
    </row>
    <row r="1858" spans="5:6" ht="13.5">
      <c r="E1858"/>
      <c r="F1858"/>
    </row>
    <row r="1859" spans="5:6" ht="13.5">
      <c r="E1859"/>
      <c r="F1859"/>
    </row>
    <row r="1860" spans="5:6" ht="13.5">
      <c r="E1860"/>
      <c r="F1860"/>
    </row>
    <row r="1861" spans="5:6" ht="13.5">
      <c r="E1861"/>
      <c r="F1861"/>
    </row>
    <row r="1862" spans="5:6" ht="13.5">
      <c r="E1862"/>
      <c r="F1862"/>
    </row>
    <row r="1863" spans="5:6" ht="13.5">
      <c r="E1863"/>
      <c r="F1863"/>
    </row>
    <row r="1864" spans="5:6" ht="13.5">
      <c r="E1864"/>
      <c r="F1864"/>
    </row>
    <row r="1865" spans="5:6" ht="13.5">
      <c r="E1865"/>
      <c r="F1865"/>
    </row>
    <row r="1866" spans="5:6" ht="13.5">
      <c r="E1866"/>
      <c r="F1866"/>
    </row>
    <row r="1867" spans="5:6" ht="13.5">
      <c r="E1867"/>
      <c r="F1867"/>
    </row>
    <row r="1868" spans="5:6" ht="13.5">
      <c r="E1868"/>
      <c r="F1868"/>
    </row>
    <row r="1869" spans="5:6" ht="13.5">
      <c r="E1869"/>
      <c r="F1869"/>
    </row>
    <row r="1870" spans="5:6" ht="13.5">
      <c r="E1870"/>
      <c r="F1870"/>
    </row>
    <row r="1871" spans="5:6" ht="13.5">
      <c r="E1871"/>
      <c r="F1871"/>
    </row>
    <row r="1872" spans="5:6" ht="13.5">
      <c r="E1872"/>
      <c r="F1872"/>
    </row>
    <row r="1873" spans="5:6" ht="13.5">
      <c r="E1873"/>
      <c r="F1873"/>
    </row>
    <row r="1874" spans="5:6" ht="13.5">
      <c r="E1874"/>
      <c r="F1874"/>
    </row>
    <row r="1875" spans="5:6" ht="13.5">
      <c r="E1875"/>
      <c r="F1875"/>
    </row>
    <row r="1876" spans="5:6" ht="13.5">
      <c r="E1876"/>
      <c r="F1876"/>
    </row>
    <row r="1877" spans="5:6" ht="13.5">
      <c r="E1877"/>
      <c r="F1877"/>
    </row>
    <row r="1878" spans="5:6" ht="13.5">
      <c r="E1878"/>
      <c r="F1878"/>
    </row>
    <row r="1879" spans="5:6" ht="13.5">
      <c r="E1879"/>
      <c r="F1879"/>
    </row>
    <row r="1880" spans="5:6" ht="13.5">
      <c r="E1880"/>
      <c r="F1880"/>
    </row>
    <row r="1881" spans="5:6" ht="13.5">
      <c r="E1881"/>
      <c r="F1881"/>
    </row>
    <row r="1882" spans="5:6" ht="13.5">
      <c r="E1882"/>
      <c r="F1882"/>
    </row>
    <row r="1883" spans="5:6" ht="13.5">
      <c r="E1883"/>
      <c r="F1883"/>
    </row>
    <row r="1884" spans="5:6" ht="13.5">
      <c r="E1884"/>
      <c r="F1884"/>
    </row>
    <row r="1885" spans="5:6" ht="13.5">
      <c r="E1885"/>
      <c r="F1885"/>
    </row>
    <row r="1886" spans="5:6" ht="13.5">
      <c r="E1886"/>
      <c r="F1886"/>
    </row>
    <row r="1887" spans="5:6" ht="13.5">
      <c r="E1887"/>
      <c r="F1887"/>
    </row>
    <row r="1888" spans="5:6" ht="13.5">
      <c r="E1888"/>
      <c r="F1888"/>
    </row>
    <row r="1889" spans="5:6" ht="13.5">
      <c r="E1889"/>
      <c r="F1889"/>
    </row>
    <row r="1890" spans="5:6" ht="13.5">
      <c r="E1890"/>
      <c r="F1890"/>
    </row>
    <row r="1891" spans="5:6" ht="13.5">
      <c r="E1891"/>
      <c r="F1891"/>
    </row>
    <row r="1892" spans="5:6" ht="13.5">
      <c r="E1892"/>
      <c r="F1892"/>
    </row>
    <row r="1893" spans="5:6" ht="13.5">
      <c r="E1893"/>
      <c r="F1893"/>
    </row>
    <row r="1894" spans="5:6" ht="13.5">
      <c r="E1894"/>
      <c r="F1894"/>
    </row>
    <row r="1895" spans="5:6" ht="13.5">
      <c r="E1895"/>
      <c r="F1895"/>
    </row>
    <row r="1896" spans="5:6" ht="13.5">
      <c r="E1896"/>
      <c r="F1896"/>
    </row>
    <row r="1897" spans="5:6" ht="13.5">
      <c r="E1897"/>
      <c r="F1897"/>
    </row>
    <row r="1898" spans="5:6" ht="13.5">
      <c r="E1898"/>
      <c r="F1898"/>
    </row>
    <row r="1899" spans="5:6" ht="13.5">
      <c r="E1899"/>
      <c r="F1899"/>
    </row>
    <row r="1900" spans="5:6" ht="13.5">
      <c r="E1900"/>
      <c r="F1900"/>
    </row>
    <row r="1901" spans="5:6" ht="13.5">
      <c r="E1901"/>
      <c r="F1901"/>
    </row>
    <row r="1902" spans="5:6" ht="13.5">
      <c r="E1902"/>
      <c r="F1902"/>
    </row>
    <row r="1903" spans="5:6" ht="13.5">
      <c r="E1903"/>
      <c r="F1903"/>
    </row>
    <row r="1904" spans="5:6" ht="13.5">
      <c r="E1904"/>
      <c r="F1904"/>
    </row>
    <row r="1905" spans="5:6" ht="13.5">
      <c r="E1905"/>
      <c r="F1905"/>
    </row>
    <row r="1906" spans="5:6" ht="13.5">
      <c r="E1906"/>
      <c r="F1906"/>
    </row>
    <row r="1907" spans="5:6" ht="13.5">
      <c r="E1907"/>
      <c r="F1907"/>
    </row>
    <row r="1908" spans="5:6" ht="13.5">
      <c r="E1908"/>
      <c r="F1908"/>
    </row>
    <row r="1909" spans="5:6" ht="13.5">
      <c r="E1909"/>
      <c r="F1909"/>
    </row>
    <row r="1910" spans="5:6" ht="13.5">
      <c r="E1910"/>
      <c r="F1910"/>
    </row>
    <row r="1911" spans="5:6" ht="13.5">
      <c r="E1911"/>
      <c r="F1911"/>
    </row>
    <row r="1912" spans="5:6" ht="13.5">
      <c r="E1912"/>
      <c r="F1912"/>
    </row>
    <row r="1913" spans="5:6" ht="13.5">
      <c r="E1913"/>
      <c r="F1913"/>
    </row>
    <row r="1914" spans="5:6" ht="13.5">
      <c r="E1914"/>
      <c r="F1914"/>
    </row>
    <row r="1915" spans="5:6" ht="13.5">
      <c r="E1915"/>
      <c r="F1915"/>
    </row>
    <row r="1916" spans="5:6" ht="13.5">
      <c r="E1916"/>
      <c r="F1916"/>
    </row>
    <row r="1917" spans="5:6" ht="13.5">
      <c r="E1917"/>
      <c r="F1917"/>
    </row>
    <row r="1918" spans="5:6" ht="13.5">
      <c r="E1918"/>
      <c r="F1918"/>
    </row>
    <row r="1919" spans="5:6" ht="13.5">
      <c r="E1919"/>
      <c r="F1919"/>
    </row>
    <row r="1920" spans="5:6" ht="13.5">
      <c r="E1920"/>
      <c r="F1920"/>
    </row>
    <row r="1921" spans="5:6" ht="13.5">
      <c r="E1921"/>
      <c r="F1921"/>
    </row>
    <row r="1922" spans="5:6" ht="13.5">
      <c r="E1922"/>
      <c r="F1922"/>
    </row>
    <row r="1923" spans="5:6" ht="13.5">
      <c r="E1923"/>
      <c r="F1923"/>
    </row>
    <row r="1924" spans="5:6" ht="13.5">
      <c r="E1924"/>
      <c r="F1924"/>
    </row>
    <row r="1925" spans="5:6" ht="13.5">
      <c r="E1925"/>
      <c r="F1925"/>
    </row>
    <row r="1926" spans="5:6" ht="13.5">
      <c r="E1926"/>
      <c r="F1926"/>
    </row>
    <row r="1927" spans="5:6" ht="13.5">
      <c r="E1927"/>
      <c r="F1927"/>
    </row>
    <row r="1928" spans="5:6" ht="13.5">
      <c r="E1928"/>
      <c r="F1928"/>
    </row>
    <row r="1929" spans="5:6" ht="13.5">
      <c r="E1929"/>
      <c r="F1929"/>
    </row>
    <row r="1930" spans="5:6" ht="13.5">
      <c r="E1930"/>
      <c r="F1930"/>
    </row>
    <row r="1931" spans="5:6" ht="13.5">
      <c r="E1931"/>
      <c r="F1931"/>
    </row>
    <row r="1932" spans="5:6" ht="13.5">
      <c r="E1932"/>
      <c r="F1932"/>
    </row>
    <row r="1933" spans="5:6" ht="13.5">
      <c r="E1933"/>
      <c r="F1933"/>
    </row>
    <row r="1934" spans="5:6" ht="13.5">
      <c r="E1934"/>
      <c r="F1934"/>
    </row>
    <row r="1935" spans="5:6" ht="13.5">
      <c r="E1935"/>
      <c r="F1935"/>
    </row>
    <row r="1936" spans="5:6" ht="13.5">
      <c r="E1936"/>
      <c r="F1936"/>
    </row>
    <row r="1937" spans="5:6" ht="13.5">
      <c r="E1937"/>
      <c r="F1937"/>
    </row>
    <row r="1938" spans="5:6" ht="13.5">
      <c r="E1938"/>
      <c r="F1938"/>
    </row>
    <row r="1939" spans="5:6" ht="13.5">
      <c r="E1939"/>
      <c r="F1939"/>
    </row>
    <row r="1940" spans="5:6" ht="13.5">
      <c r="E1940"/>
      <c r="F1940"/>
    </row>
    <row r="1941" spans="5:6" ht="13.5">
      <c r="E1941"/>
      <c r="F1941"/>
    </row>
    <row r="1942" spans="5:6" ht="13.5">
      <c r="E1942"/>
      <c r="F1942"/>
    </row>
    <row r="1943" spans="5:6" ht="13.5">
      <c r="E1943"/>
      <c r="F1943"/>
    </row>
    <row r="1944" spans="5:6" ht="13.5">
      <c r="E1944"/>
      <c r="F1944"/>
    </row>
    <row r="1945" spans="5:6" ht="13.5">
      <c r="E1945"/>
      <c r="F1945"/>
    </row>
    <row r="1946" spans="5:6" ht="13.5">
      <c r="E1946"/>
      <c r="F1946"/>
    </row>
    <row r="1947" spans="5:6" ht="13.5">
      <c r="E1947"/>
      <c r="F1947"/>
    </row>
    <row r="1948" spans="5:6" ht="13.5">
      <c r="E1948"/>
      <c r="F1948"/>
    </row>
    <row r="1949" spans="5:6" ht="13.5">
      <c r="E1949"/>
      <c r="F1949"/>
    </row>
    <row r="1950" spans="5:6" ht="13.5">
      <c r="E1950"/>
      <c r="F1950"/>
    </row>
    <row r="1951" spans="5:6" ht="13.5">
      <c r="E1951"/>
      <c r="F1951"/>
    </row>
    <row r="1952" spans="5:6" ht="13.5">
      <c r="E1952"/>
      <c r="F1952"/>
    </row>
    <row r="1953" spans="5:6" ht="13.5">
      <c r="E1953"/>
      <c r="F1953"/>
    </row>
    <row r="1954" spans="5:6" ht="13.5">
      <c r="E1954"/>
      <c r="F1954"/>
    </row>
    <row r="1955" spans="5:6" ht="13.5">
      <c r="E1955"/>
      <c r="F1955"/>
    </row>
    <row r="1956" spans="5:6" ht="13.5">
      <c r="E1956"/>
      <c r="F1956"/>
    </row>
    <row r="1957" spans="5:6" ht="13.5">
      <c r="E1957"/>
      <c r="F1957"/>
    </row>
    <row r="1958" spans="5:6" ht="13.5">
      <c r="E1958"/>
      <c r="F1958"/>
    </row>
    <row r="1959" spans="5:6" ht="13.5">
      <c r="E1959"/>
      <c r="F1959"/>
    </row>
    <row r="1960" spans="5:6" ht="13.5">
      <c r="E1960"/>
      <c r="F1960"/>
    </row>
    <row r="1961" spans="5:6" ht="13.5">
      <c r="E1961"/>
      <c r="F1961"/>
    </row>
    <row r="1962" spans="5:6" ht="13.5">
      <c r="E1962"/>
      <c r="F1962"/>
    </row>
    <row r="1963" spans="5:6" ht="13.5">
      <c r="E1963"/>
      <c r="F1963"/>
    </row>
    <row r="1964" spans="5:6" ht="13.5">
      <c r="E1964"/>
      <c r="F1964"/>
    </row>
    <row r="1965" spans="5:6" ht="13.5">
      <c r="E1965"/>
      <c r="F1965"/>
    </row>
    <row r="1966" spans="5:6" ht="13.5">
      <c r="E1966"/>
      <c r="F1966"/>
    </row>
    <row r="1967" spans="5:6" ht="13.5">
      <c r="E1967"/>
      <c r="F1967"/>
    </row>
    <row r="1968" spans="5:6" ht="13.5">
      <c r="E1968"/>
      <c r="F1968"/>
    </row>
    <row r="1969" spans="5:6" ht="13.5">
      <c r="E1969"/>
      <c r="F1969"/>
    </row>
    <row r="1970" spans="5:6" ht="13.5">
      <c r="E1970"/>
      <c r="F1970"/>
    </row>
    <row r="1971" spans="5:6" ht="13.5">
      <c r="E1971"/>
      <c r="F1971"/>
    </row>
    <row r="1972" spans="5:6" ht="13.5">
      <c r="E1972"/>
      <c r="F1972"/>
    </row>
    <row r="1973" spans="5:6" ht="13.5">
      <c r="E1973"/>
      <c r="F1973"/>
    </row>
    <row r="1974" spans="5:6" ht="13.5">
      <c r="E1974"/>
      <c r="F1974"/>
    </row>
    <row r="1975" spans="5:6" ht="13.5">
      <c r="E1975"/>
      <c r="F1975"/>
    </row>
    <row r="1976" spans="5:6" ht="13.5">
      <c r="E1976"/>
      <c r="F1976"/>
    </row>
    <row r="1977" spans="5:6" ht="13.5">
      <c r="E1977"/>
      <c r="F1977"/>
    </row>
    <row r="1978" spans="5:6" ht="13.5">
      <c r="E1978"/>
      <c r="F1978"/>
    </row>
    <row r="1979" spans="5:6" ht="13.5">
      <c r="E1979"/>
      <c r="F1979"/>
    </row>
    <row r="1980" spans="5:6" ht="13.5">
      <c r="E1980"/>
      <c r="F1980"/>
    </row>
    <row r="1981" spans="5:6" ht="13.5">
      <c r="E1981"/>
      <c r="F1981"/>
    </row>
    <row r="1982" spans="5:6" ht="13.5">
      <c r="E1982"/>
      <c r="F1982"/>
    </row>
    <row r="1983" spans="5:6" ht="13.5">
      <c r="E1983"/>
      <c r="F1983"/>
    </row>
    <row r="1984" spans="5:6" ht="13.5">
      <c r="E1984"/>
      <c r="F1984"/>
    </row>
    <row r="1985" spans="5:6" ht="13.5">
      <c r="E1985"/>
      <c r="F1985"/>
    </row>
    <row r="1986" spans="5:6" ht="13.5">
      <c r="E1986"/>
      <c r="F1986"/>
    </row>
    <row r="1987" spans="5:6" ht="13.5">
      <c r="E1987"/>
      <c r="F1987"/>
    </row>
    <row r="1988" spans="5:6" ht="13.5">
      <c r="E1988"/>
      <c r="F1988"/>
    </row>
    <row r="1989" spans="5:6" ht="13.5">
      <c r="E1989"/>
      <c r="F1989"/>
    </row>
  </sheetData>
  <sheetProtection/>
  <mergeCells count="9">
    <mergeCell ref="L3:N3"/>
    <mergeCell ref="H3:J3"/>
    <mergeCell ref="B3:B4"/>
    <mergeCell ref="C3:C4"/>
    <mergeCell ref="D3:D4"/>
    <mergeCell ref="E3:E4"/>
    <mergeCell ref="F3:F4"/>
    <mergeCell ref="G3:G4"/>
    <mergeCell ref="K3:K4"/>
  </mergeCells>
  <printOptions/>
  <pageMargins left="0.7" right="0.7" top="0.75" bottom="0.75" header="0.3" footer="0.3"/>
  <pageSetup fitToHeight="97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3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2" sqref="H2:K2"/>
    </sheetView>
  </sheetViews>
  <sheetFormatPr defaultColWidth="9.00390625" defaultRowHeight="13.5"/>
  <cols>
    <col min="1" max="1" width="5.125" style="1" customWidth="1"/>
    <col min="2" max="2" width="4.125" style="1" customWidth="1"/>
    <col min="3" max="3" width="8.875" style="1" customWidth="1"/>
    <col min="4" max="4" width="10.50390625" style="1" customWidth="1"/>
    <col min="5" max="5" width="10.375" style="1" customWidth="1"/>
    <col min="6" max="6" width="15.375" style="1" customWidth="1"/>
    <col min="7" max="7" width="15.50390625" style="1" customWidth="1"/>
    <col min="8" max="8" width="7.375" style="1" customWidth="1"/>
    <col min="9" max="9" width="7.625" style="1" customWidth="1"/>
    <col min="10" max="10" width="14.375" style="1" customWidth="1"/>
    <col min="11" max="11" width="14.875" style="1" customWidth="1"/>
    <col min="12" max="12" width="8.125" style="1" customWidth="1"/>
    <col min="13" max="13" width="7.75390625" style="1" customWidth="1"/>
    <col min="14" max="16384" width="9.00390625" style="1" customWidth="1"/>
  </cols>
  <sheetData>
    <row r="2" spans="2:8" ht="18.75">
      <c r="B2" s="3" t="s">
        <v>1803</v>
      </c>
      <c r="C2" s="3"/>
      <c r="D2" s="3"/>
      <c r="H2" s="1" t="s">
        <v>1809</v>
      </c>
    </row>
    <row r="3" spans="2:13" s="2" customFormat="1" ht="13.5">
      <c r="B3" s="67"/>
      <c r="C3" s="65" t="s">
        <v>1802</v>
      </c>
      <c r="D3" s="70" t="s">
        <v>1745</v>
      </c>
      <c r="E3" s="70" t="s">
        <v>1741</v>
      </c>
      <c r="F3" s="65" t="s">
        <v>1742</v>
      </c>
      <c r="G3" s="65" t="s">
        <v>1743</v>
      </c>
      <c r="H3" s="65"/>
      <c r="I3" s="65"/>
      <c r="J3" s="68" t="s">
        <v>1749</v>
      </c>
      <c r="K3" s="65" t="s">
        <v>1744</v>
      </c>
      <c r="L3" s="70"/>
      <c r="M3" s="70"/>
    </row>
    <row r="4" spans="2:13" s="2" customFormat="1" ht="13.5">
      <c r="B4" s="67"/>
      <c r="C4" s="65"/>
      <c r="D4" s="70"/>
      <c r="E4" s="70"/>
      <c r="F4" s="65"/>
      <c r="G4" s="4" t="s">
        <v>1746</v>
      </c>
      <c r="H4" s="4" t="s">
        <v>1747</v>
      </c>
      <c r="I4" s="4" t="s">
        <v>1748</v>
      </c>
      <c r="J4" s="69"/>
      <c r="K4" s="4" t="s">
        <v>1746</v>
      </c>
      <c r="L4" s="4" t="s">
        <v>1747</v>
      </c>
      <c r="M4" s="4" t="s">
        <v>1748</v>
      </c>
    </row>
    <row r="5" spans="2:13" ht="13.5">
      <c r="B5" s="19">
        <v>1</v>
      </c>
      <c r="C5" s="19" t="s">
        <v>1754</v>
      </c>
      <c r="D5" s="23">
        <f>'市町村ごと'!E162</f>
        <v>891243</v>
      </c>
      <c r="E5" s="23">
        <f>'市町村ごと'!F162</f>
        <v>1503184</v>
      </c>
      <c r="F5" s="23">
        <f>'市町村ごと'!G162</f>
        <v>5348677601</v>
      </c>
      <c r="G5" s="23">
        <f>'市町村ごと'!H162</f>
        <v>10361125002</v>
      </c>
      <c r="H5" s="24">
        <f aca="true" t="shared" si="0" ref="H5:H52">G5/D5</f>
        <v>11625.477004587974</v>
      </c>
      <c r="I5" s="24">
        <f aca="true" t="shared" si="1" ref="I5:I52">G5/E5</f>
        <v>6892.785581805022</v>
      </c>
      <c r="J5" s="23">
        <f>'市町村ごと'!K162</f>
        <v>6297892320</v>
      </c>
      <c r="K5" s="23">
        <f>'市町村ごと'!L162</f>
        <v>9840854039</v>
      </c>
      <c r="L5" s="24">
        <f aca="true" t="shared" si="2" ref="L5:L52">K5/D5</f>
        <v>11041.718183480823</v>
      </c>
      <c r="M5" s="24">
        <f aca="true" t="shared" si="3" ref="M5:M52">K5/E5</f>
        <v>6546.672954874453</v>
      </c>
    </row>
    <row r="6" spans="2:13" ht="13.5">
      <c r="B6" s="19">
        <v>2</v>
      </c>
      <c r="C6" s="19" t="s">
        <v>1755</v>
      </c>
      <c r="D6" s="23">
        <f>'市町村ごと'!E203</f>
        <v>248135</v>
      </c>
      <c r="E6" s="23">
        <f>'市町村ごと'!F203</f>
        <v>456568</v>
      </c>
      <c r="F6" s="24">
        <f>'市町村ごと'!G203</f>
        <v>3597157534</v>
      </c>
      <c r="G6" s="24">
        <f>'市町村ごと'!H203</f>
        <v>557859120</v>
      </c>
      <c r="H6" s="24">
        <f t="shared" si="0"/>
        <v>2248.2081125193945</v>
      </c>
      <c r="I6" s="24">
        <f t="shared" si="1"/>
        <v>1221.8533055317062</v>
      </c>
      <c r="J6" s="24">
        <f>'市町村ごと'!K203</f>
        <v>1120939410</v>
      </c>
      <c r="K6" s="24">
        <f>'市町村ごと'!L203</f>
        <v>4117702223</v>
      </c>
      <c r="L6" s="24">
        <f t="shared" si="2"/>
        <v>16594.60464263405</v>
      </c>
      <c r="M6" s="24">
        <f t="shared" si="3"/>
        <v>9018.81477238878</v>
      </c>
    </row>
    <row r="7" spans="2:13" ht="13.5">
      <c r="B7" s="19">
        <v>3</v>
      </c>
      <c r="C7" s="19" t="s">
        <v>1756</v>
      </c>
      <c r="D7" s="23">
        <f>'市町村ごと'!E238</f>
        <v>208934</v>
      </c>
      <c r="E7" s="23">
        <f>'市町村ごと'!F238</f>
        <v>373325</v>
      </c>
      <c r="F7" s="24">
        <f>'市町村ごと'!G238</f>
        <v>3231949599</v>
      </c>
      <c r="G7" s="24">
        <f>'市町村ごと'!H238</f>
        <v>968103742</v>
      </c>
      <c r="H7" s="24">
        <f t="shared" si="0"/>
        <v>4633.538543272038</v>
      </c>
      <c r="I7" s="24">
        <f t="shared" si="1"/>
        <v>2593.192906984531</v>
      </c>
      <c r="J7" s="24">
        <f>'市町村ごと'!K238</f>
        <v>0</v>
      </c>
      <c r="K7" s="24">
        <f>'市町村ごと'!L238</f>
        <v>7475683113</v>
      </c>
      <c r="L7" s="24">
        <f t="shared" si="2"/>
        <v>35780.1177070271</v>
      </c>
      <c r="M7" s="24">
        <f t="shared" si="3"/>
        <v>20024.59817317351</v>
      </c>
    </row>
    <row r="8" spans="2:13" ht="13.5">
      <c r="B8" s="19">
        <v>4</v>
      </c>
      <c r="C8" s="6" t="s">
        <v>1757</v>
      </c>
      <c r="D8" s="21">
        <f>'市町村ごと'!E274</f>
        <v>347924</v>
      </c>
      <c r="E8" s="21">
        <f>'市町村ごと'!F274</f>
        <v>627894</v>
      </c>
      <c r="F8" s="22">
        <f>'市町村ごと'!G274</f>
        <v>5034460246</v>
      </c>
      <c r="G8" s="22">
        <f>'市町村ごと'!H274</f>
        <v>4816448444</v>
      </c>
      <c r="H8" s="20">
        <f t="shared" si="0"/>
        <v>13843.392361550224</v>
      </c>
      <c r="I8" s="20">
        <f t="shared" si="1"/>
        <v>7670.798644357169</v>
      </c>
      <c r="J8" s="22">
        <f>'市町村ごと'!K274</f>
        <v>0</v>
      </c>
      <c r="K8" s="22">
        <f>'市町村ごと'!L274</f>
        <v>11959612816</v>
      </c>
      <c r="L8" s="20">
        <f t="shared" si="2"/>
        <v>34374.21050574263</v>
      </c>
      <c r="M8" s="20">
        <f t="shared" si="3"/>
        <v>19047.184422848444</v>
      </c>
    </row>
    <row r="9" spans="2:13" ht="13.5">
      <c r="B9" s="19">
        <v>5</v>
      </c>
      <c r="C9" s="6" t="s">
        <v>1758</v>
      </c>
      <c r="D9" s="21">
        <f>'市町村ごと'!E300</f>
        <v>168196</v>
      </c>
      <c r="E9" s="21">
        <f>'市町村ごと'!F300</f>
        <v>294298</v>
      </c>
      <c r="F9" s="22">
        <f>'市町村ごと'!G300</f>
        <v>6391390805</v>
      </c>
      <c r="G9" s="22">
        <f>'市町村ごと'!H300</f>
        <v>582930964</v>
      </c>
      <c r="H9" s="20">
        <f t="shared" si="0"/>
        <v>3465.7837522889963</v>
      </c>
      <c r="I9" s="20">
        <f t="shared" si="1"/>
        <v>1980.7506812822378</v>
      </c>
      <c r="J9" s="22">
        <f>'市町村ごと'!K300</f>
        <v>0</v>
      </c>
      <c r="K9" s="22">
        <f>'市町村ごと'!L300</f>
        <v>4300503284</v>
      </c>
      <c r="L9" s="20">
        <f t="shared" si="2"/>
        <v>25568.40402863326</v>
      </c>
      <c r="M9" s="20">
        <f t="shared" si="3"/>
        <v>14612.750626915575</v>
      </c>
    </row>
    <row r="10" spans="2:13" ht="13.5">
      <c r="B10" s="19">
        <v>6</v>
      </c>
      <c r="C10" s="6" t="s">
        <v>1759</v>
      </c>
      <c r="D10" s="21">
        <f>'市町村ごと'!E333</f>
        <v>166322</v>
      </c>
      <c r="E10" s="21">
        <f>'市町村ごと'!F333</f>
        <v>305558</v>
      </c>
      <c r="F10" s="22">
        <f>'市町村ごと'!G333</f>
        <v>4711761659</v>
      </c>
      <c r="G10" s="22">
        <f>'市町村ごと'!H333</f>
        <v>793623000</v>
      </c>
      <c r="H10" s="20">
        <f t="shared" si="0"/>
        <v>4771.605680547372</v>
      </c>
      <c r="I10" s="20">
        <f t="shared" si="1"/>
        <v>2597.290858036772</v>
      </c>
      <c r="J10" s="22">
        <f>'市町村ごと'!K333</f>
        <v>0</v>
      </c>
      <c r="K10" s="22">
        <f>'市町村ごと'!L333</f>
        <v>9226736308</v>
      </c>
      <c r="L10" s="20">
        <f t="shared" si="2"/>
        <v>55475.140438426664</v>
      </c>
      <c r="M10" s="20">
        <f t="shared" si="3"/>
        <v>30196.349982654683</v>
      </c>
    </row>
    <row r="11" spans="2:13" ht="13.5">
      <c r="B11" s="19">
        <v>7</v>
      </c>
      <c r="C11" s="6" t="s">
        <v>1760</v>
      </c>
      <c r="D11" s="21">
        <f>'市町村ごと'!E393</f>
        <v>304598</v>
      </c>
      <c r="E11" s="21">
        <f>'市町村ごと'!F393</f>
        <v>557065</v>
      </c>
      <c r="F11" s="22">
        <f>'市町村ごと'!G393</f>
        <v>7736238630</v>
      </c>
      <c r="G11" s="22">
        <f>'市町村ごと'!H393</f>
        <v>2461430293</v>
      </c>
      <c r="H11" s="20">
        <f t="shared" si="0"/>
        <v>8080.914165555913</v>
      </c>
      <c r="I11" s="20">
        <f t="shared" si="1"/>
        <v>4418.569274680693</v>
      </c>
      <c r="J11" s="22">
        <f>'市町村ごと'!K393</f>
        <v>0</v>
      </c>
      <c r="K11" s="22">
        <f>'市町村ごと'!L393</f>
        <v>6913204664</v>
      </c>
      <c r="L11" s="20">
        <f t="shared" si="2"/>
        <v>22696.159081806185</v>
      </c>
      <c r="M11" s="20">
        <f t="shared" si="3"/>
        <v>12410.050288565966</v>
      </c>
    </row>
    <row r="12" spans="2:13" ht="13.5">
      <c r="B12" s="19">
        <v>8</v>
      </c>
      <c r="C12" s="6" t="s">
        <v>1761</v>
      </c>
      <c r="D12" s="21">
        <f>'市町村ごと'!E438</f>
        <v>485788</v>
      </c>
      <c r="E12" s="21">
        <f>'市町村ごと'!F438</f>
        <v>921423</v>
      </c>
      <c r="F12" s="22">
        <f>'市町村ごと'!G438</f>
        <v>4502839978</v>
      </c>
      <c r="G12" s="22">
        <f>'市町村ごと'!H438</f>
        <v>8426506695</v>
      </c>
      <c r="H12" s="20">
        <f t="shared" si="0"/>
        <v>17346.057735061386</v>
      </c>
      <c r="I12" s="20">
        <f t="shared" si="1"/>
        <v>9145.101321542874</v>
      </c>
      <c r="J12" s="22">
        <f>'市町村ごと'!K438</f>
        <v>2073746518</v>
      </c>
      <c r="K12" s="22">
        <f>'市町村ごと'!L438</f>
        <v>3702578282</v>
      </c>
      <c r="L12" s="20">
        <f t="shared" si="2"/>
        <v>7621.798566452856</v>
      </c>
      <c r="M12" s="20">
        <f t="shared" si="3"/>
        <v>4018.326308329616</v>
      </c>
    </row>
    <row r="13" spans="2:13" ht="13.5">
      <c r="B13" s="19">
        <v>9</v>
      </c>
      <c r="C13" s="6" t="s">
        <v>1762</v>
      </c>
      <c r="D13" s="21">
        <f>'市町村ごと'!E466</f>
        <v>324150</v>
      </c>
      <c r="E13" s="21">
        <f>'市町村ごと'!F466</f>
        <v>595891</v>
      </c>
      <c r="F13" s="22">
        <f>'市町村ごと'!G466</f>
        <v>8075187257</v>
      </c>
      <c r="G13" s="22">
        <f>'市町村ごと'!H466</f>
        <v>998995197</v>
      </c>
      <c r="H13" s="20">
        <f t="shared" si="0"/>
        <v>3081.8917075428044</v>
      </c>
      <c r="I13" s="20">
        <f t="shared" si="1"/>
        <v>1676.4730412105569</v>
      </c>
      <c r="J13" s="22">
        <f>'市町村ごと'!K466</f>
        <v>0</v>
      </c>
      <c r="K13" s="22">
        <f>'市町村ごと'!L466</f>
        <v>8965507127</v>
      </c>
      <c r="L13" s="20">
        <f t="shared" si="2"/>
        <v>27658.51342588308</v>
      </c>
      <c r="M13" s="20">
        <f t="shared" si="3"/>
        <v>15045.548811779336</v>
      </c>
    </row>
    <row r="14" spans="2:13" ht="13.5">
      <c r="B14" s="19">
        <v>10</v>
      </c>
      <c r="C14" s="6" t="s">
        <v>1763</v>
      </c>
      <c r="D14" s="21">
        <f>'市町村ごと'!E502</f>
        <v>327009</v>
      </c>
      <c r="E14" s="21">
        <f>'市町村ごと'!F502</f>
        <v>610256</v>
      </c>
      <c r="F14" s="22">
        <f>'市町村ごと'!G502</f>
        <v>10624974451</v>
      </c>
      <c r="G14" s="22">
        <f>'市町村ごと'!H502</f>
        <v>1697563481</v>
      </c>
      <c r="H14" s="20">
        <f t="shared" si="0"/>
        <v>5191.182753379876</v>
      </c>
      <c r="I14" s="20">
        <f t="shared" si="1"/>
        <v>2781.723540612464</v>
      </c>
      <c r="J14" s="22">
        <f>'市町村ごと'!K502</f>
        <v>6659542</v>
      </c>
      <c r="K14" s="22">
        <f>'市町村ごと'!L502</f>
        <v>4227007520</v>
      </c>
      <c r="L14" s="20">
        <f t="shared" si="2"/>
        <v>12926.272732554762</v>
      </c>
      <c r="M14" s="20">
        <f t="shared" si="3"/>
        <v>6926.613617891508</v>
      </c>
    </row>
    <row r="15" spans="2:13" ht="13.5">
      <c r="B15" s="19">
        <v>11</v>
      </c>
      <c r="C15" s="6" t="s">
        <v>1764</v>
      </c>
      <c r="D15" s="21">
        <f>'市町村ごと'!E567</f>
        <v>1171867</v>
      </c>
      <c r="E15" s="21">
        <f>'市町村ごと'!F567</f>
        <v>2085100</v>
      </c>
      <c r="F15" s="22">
        <f>'市町村ごと'!G567</f>
        <v>26928560870</v>
      </c>
      <c r="G15" s="22">
        <f>'市町村ごと'!H567</f>
        <v>34901801892</v>
      </c>
      <c r="H15" s="20">
        <f t="shared" si="0"/>
        <v>29783.074266960328</v>
      </c>
      <c r="I15" s="20">
        <f t="shared" si="1"/>
        <v>16738.670515562804</v>
      </c>
      <c r="J15" s="22">
        <f>'市町村ごと'!K567</f>
        <v>329963869</v>
      </c>
      <c r="K15" s="22">
        <f>'市町村ごと'!L567</f>
        <v>5377906576</v>
      </c>
      <c r="L15" s="20">
        <f t="shared" si="2"/>
        <v>4589.178273643682</v>
      </c>
      <c r="M15" s="20">
        <f t="shared" si="3"/>
        <v>2579.207988106086</v>
      </c>
    </row>
    <row r="16" spans="2:13" ht="13.5">
      <c r="B16" s="19">
        <v>12</v>
      </c>
      <c r="C16" s="6" t="s">
        <v>1765</v>
      </c>
      <c r="D16" s="21">
        <f>'市町村ごと'!E622</f>
        <v>1035891</v>
      </c>
      <c r="E16" s="21">
        <f>'市町村ごと'!F622</f>
        <v>1832601</v>
      </c>
      <c r="F16" s="22">
        <f>'市町村ごと'!G622</f>
        <v>1878015879</v>
      </c>
      <c r="G16" s="22">
        <f>'市町村ごと'!H622</f>
        <v>16787348173</v>
      </c>
      <c r="H16" s="20">
        <f t="shared" si="0"/>
        <v>16205.709068811293</v>
      </c>
      <c r="I16" s="20">
        <f t="shared" si="1"/>
        <v>9160.394528323404</v>
      </c>
      <c r="J16" s="22">
        <f>'市町村ごと'!K622</f>
        <v>7916846676</v>
      </c>
      <c r="K16" s="22">
        <f>'市町村ごと'!L622</f>
        <v>9751672339</v>
      </c>
      <c r="L16" s="20">
        <f t="shared" si="2"/>
        <v>9413.801586267282</v>
      </c>
      <c r="M16" s="20">
        <f t="shared" si="3"/>
        <v>5321.219588442875</v>
      </c>
    </row>
    <row r="17" spans="2:13" ht="13.5">
      <c r="B17" s="19">
        <v>13</v>
      </c>
      <c r="C17" s="6" t="s">
        <v>1766</v>
      </c>
      <c r="D17" s="21">
        <f>'市町村ごと'!E685</f>
        <v>2396289</v>
      </c>
      <c r="E17" s="21">
        <f>'市町村ごと'!F685</f>
        <v>3813849</v>
      </c>
      <c r="F17" s="22">
        <f>'市町村ごと'!G685</f>
        <v>26528615993</v>
      </c>
      <c r="G17" s="22">
        <f>'市町村ごと'!H685</f>
        <v>135539090720</v>
      </c>
      <c r="H17" s="20">
        <f t="shared" si="0"/>
        <v>56562.080249919774</v>
      </c>
      <c r="I17" s="20">
        <f t="shared" si="1"/>
        <v>35538.662049808474</v>
      </c>
      <c r="J17" s="22">
        <f>'市町村ごと'!K685</f>
        <v>582589297</v>
      </c>
      <c r="K17" s="22">
        <f>'市町村ごと'!L685</f>
        <v>2427675038</v>
      </c>
      <c r="L17" s="20">
        <f t="shared" si="2"/>
        <v>1013.0977682575015</v>
      </c>
      <c r="M17" s="20">
        <f t="shared" si="3"/>
        <v>636.5419915680983</v>
      </c>
    </row>
    <row r="18" spans="2:13" ht="13.5">
      <c r="B18" s="19">
        <v>14</v>
      </c>
      <c r="C18" s="6" t="s">
        <v>1767</v>
      </c>
      <c r="D18" s="21">
        <f>'市町村ごと'!E719</f>
        <v>1429075</v>
      </c>
      <c r="E18" s="21">
        <f>'市町村ごと'!F719</f>
        <v>2437557</v>
      </c>
      <c r="F18" s="22">
        <f>'市町村ごと'!G719</f>
        <v>-8862593580</v>
      </c>
      <c r="G18" s="22">
        <f>'市町村ごと'!H719</f>
        <v>41092942664</v>
      </c>
      <c r="H18" s="20">
        <f t="shared" si="0"/>
        <v>28754.923754176652</v>
      </c>
      <c r="I18" s="20">
        <f t="shared" si="1"/>
        <v>16858.248920538063</v>
      </c>
      <c r="J18" s="22">
        <f>'市町村ごと'!K719</f>
        <v>17844516526</v>
      </c>
      <c r="K18" s="22">
        <f>'市町村ごと'!L719</f>
        <v>2330176877</v>
      </c>
      <c r="L18" s="20">
        <f t="shared" si="2"/>
        <v>1630.54904536151</v>
      </c>
      <c r="M18" s="20">
        <f t="shared" si="3"/>
        <v>955.9476463524751</v>
      </c>
    </row>
    <row r="19" spans="2:13" ht="13.5">
      <c r="B19" s="19">
        <v>15</v>
      </c>
      <c r="C19" s="6" t="s">
        <v>1768</v>
      </c>
      <c r="D19" s="21">
        <f>'市町村ごと'!E749</f>
        <v>337447</v>
      </c>
      <c r="E19" s="21">
        <f>'市町村ごと'!F749</f>
        <v>598952</v>
      </c>
      <c r="F19" s="22">
        <f>'市町村ごと'!G749</f>
        <v>2788740841</v>
      </c>
      <c r="G19" s="22">
        <f>'市町村ごと'!H749</f>
        <v>4004967858</v>
      </c>
      <c r="H19" s="20">
        <f t="shared" si="0"/>
        <v>11868.435215011543</v>
      </c>
      <c r="I19" s="20">
        <f t="shared" si="1"/>
        <v>6686.625736286046</v>
      </c>
      <c r="J19" s="22">
        <f>'市町村ごと'!K749</f>
        <v>2828992921</v>
      </c>
      <c r="K19" s="22">
        <f>'市町村ごと'!L749</f>
        <v>5916329450</v>
      </c>
      <c r="L19" s="20">
        <f t="shared" si="2"/>
        <v>17532.618307467543</v>
      </c>
      <c r="M19" s="20">
        <f t="shared" si="3"/>
        <v>9877.802311370528</v>
      </c>
    </row>
    <row r="20" spans="2:13" ht="13.5">
      <c r="B20" s="19">
        <v>16</v>
      </c>
      <c r="C20" s="6" t="s">
        <v>1769</v>
      </c>
      <c r="D20" s="21">
        <f>'市町村ごと'!E765</f>
        <v>149429</v>
      </c>
      <c r="E20" s="21">
        <f>'市町村ごと'!F765</f>
        <v>249375</v>
      </c>
      <c r="F20" s="22">
        <f>'市町村ごと'!G765</f>
        <v>1551395054</v>
      </c>
      <c r="G20" s="22">
        <f>'市町村ごと'!H765</f>
        <v>294817301</v>
      </c>
      <c r="H20" s="20">
        <f t="shared" si="0"/>
        <v>1972.9590708630856</v>
      </c>
      <c r="I20" s="20">
        <f t="shared" si="1"/>
        <v>1182.224765914787</v>
      </c>
      <c r="J20" s="22">
        <f>'市町村ごと'!K765</f>
        <v>0</v>
      </c>
      <c r="K20" s="22">
        <f>'市町村ごと'!L765</f>
        <v>3937005540</v>
      </c>
      <c r="L20" s="20">
        <f t="shared" si="2"/>
        <v>26346.99783843832</v>
      </c>
      <c r="M20" s="20">
        <f t="shared" si="3"/>
        <v>15787.490887218046</v>
      </c>
    </row>
    <row r="21" spans="2:13" ht="13.5">
      <c r="B21" s="19">
        <v>17</v>
      </c>
      <c r="C21" s="6" t="s">
        <v>1770</v>
      </c>
      <c r="D21" s="21">
        <f>'市町村ごと'!E785</f>
        <v>167183</v>
      </c>
      <c r="E21" s="21">
        <f>'市町村ごと'!F785</f>
        <v>289990</v>
      </c>
      <c r="F21" s="22">
        <f>'市町村ごと'!G785</f>
        <v>137045047</v>
      </c>
      <c r="G21" s="22">
        <f>'市町村ごと'!H785</f>
        <v>1534304871</v>
      </c>
      <c r="H21" s="20">
        <f t="shared" si="0"/>
        <v>9177.39764808623</v>
      </c>
      <c r="I21" s="20">
        <f t="shared" si="1"/>
        <v>5290.8888961688335</v>
      </c>
      <c r="J21" s="22">
        <f>'市町村ごと'!K785</f>
        <v>259866814</v>
      </c>
      <c r="K21" s="22">
        <f>'市町村ごと'!L785</f>
        <v>5277759520</v>
      </c>
      <c r="L21" s="20">
        <f t="shared" si="2"/>
        <v>31568.757110471757</v>
      </c>
      <c r="M21" s="20">
        <f t="shared" si="3"/>
        <v>18199.79833787372</v>
      </c>
    </row>
    <row r="22" spans="2:13" ht="13.5">
      <c r="B22" s="19">
        <v>18</v>
      </c>
      <c r="C22" s="6" t="s">
        <v>1771</v>
      </c>
      <c r="D22" s="21">
        <f>'市町村ごと'!E803</f>
        <v>107786</v>
      </c>
      <c r="E22" s="21">
        <f>'市町村ごと'!F803</f>
        <v>190697</v>
      </c>
      <c r="F22" s="22">
        <f>'市町村ごと'!G803</f>
        <v>-2238143043</v>
      </c>
      <c r="G22" s="22">
        <f>'市町村ごと'!H803</f>
        <v>871625827</v>
      </c>
      <c r="H22" s="20">
        <f t="shared" si="0"/>
        <v>8086.633022841556</v>
      </c>
      <c r="I22" s="20">
        <f t="shared" si="1"/>
        <v>4570.736964923412</v>
      </c>
      <c r="J22" s="22">
        <f>'市町村ごと'!K803</f>
        <v>2742641411</v>
      </c>
      <c r="K22" s="22">
        <f>'市町村ごと'!L803</f>
        <v>3621828028</v>
      </c>
      <c r="L22" s="20">
        <f t="shared" si="2"/>
        <v>33602.026496947656</v>
      </c>
      <c r="M22" s="20">
        <f t="shared" si="3"/>
        <v>18992.579998636582</v>
      </c>
    </row>
    <row r="23" spans="2:13" ht="13.5">
      <c r="B23" s="19">
        <v>19</v>
      </c>
      <c r="C23" s="6" t="s">
        <v>1772</v>
      </c>
      <c r="D23" s="21">
        <f>'市町村ごと'!E831</f>
        <v>140627</v>
      </c>
      <c r="E23" s="21">
        <f>'市町村ごと'!F831</f>
        <v>258853</v>
      </c>
      <c r="F23" s="22">
        <f>'市町村ごと'!G831</f>
        <v>890932737</v>
      </c>
      <c r="G23" s="22">
        <f>'市町村ごと'!H831</f>
        <v>2050207734</v>
      </c>
      <c r="H23" s="20">
        <f t="shared" si="0"/>
        <v>14579.047650877854</v>
      </c>
      <c r="I23" s="20">
        <f t="shared" si="1"/>
        <v>7920.355313633607</v>
      </c>
      <c r="J23" s="22">
        <f>'市町村ごと'!K831</f>
        <v>699440480</v>
      </c>
      <c r="K23" s="22">
        <f>'市町村ごと'!L831</f>
        <v>3454587072</v>
      </c>
      <c r="L23" s="20">
        <f t="shared" si="2"/>
        <v>24565.603134533198</v>
      </c>
      <c r="M23" s="20">
        <f t="shared" si="3"/>
        <v>13345.74863725744</v>
      </c>
    </row>
    <row r="24" spans="2:13" ht="13.5">
      <c r="B24" s="19">
        <v>20</v>
      </c>
      <c r="C24" s="6" t="s">
        <v>1773</v>
      </c>
      <c r="D24" s="21">
        <f>'市町村ごと'!E909</f>
        <v>320750</v>
      </c>
      <c r="E24" s="21">
        <f>'市町村ごと'!F909</f>
        <v>572020</v>
      </c>
      <c r="F24" s="22">
        <f>'市町村ごと'!G909</f>
        <v>5508450288</v>
      </c>
      <c r="G24" s="22">
        <f>'市町村ごと'!H909</f>
        <v>3058350022</v>
      </c>
      <c r="H24" s="20">
        <f t="shared" si="0"/>
        <v>9534.99617147311</v>
      </c>
      <c r="I24" s="20">
        <f t="shared" si="1"/>
        <v>5346.578829411559</v>
      </c>
      <c r="J24" s="22">
        <f>'市町村ごと'!K909</f>
        <v>0</v>
      </c>
      <c r="K24" s="22">
        <f>'市町村ごと'!L909</f>
        <v>12446206509</v>
      </c>
      <c r="L24" s="20">
        <f t="shared" si="2"/>
        <v>38803.44975526111</v>
      </c>
      <c r="M24" s="20">
        <f t="shared" si="3"/>
        <v>21758.341507289955</v>
      </c>
    </row>
    <row r="25" spans="2:13" ht="13.5">
      <c r="B25" s="19">
        <v>21</v>
      </c>
      <c r="C25" s="6" t="s">
        <v>1774</v>
      </c>
      <c r="D25" s="21">
        <f>'市町村ごと'!E952</f>
        <v>317943</v>
      </c>
      <c r="E25" s="21">
        <f>'市町村ごと'!F952</f>
        <v>589740</v>
      </c>
      <c r="F25" s="22">
        <f>'市町村ごと'!G952</f>
        <v>10264964847</v>
      </c>
      <c r="G25" s="22">
        <f>'市町村ごと'!H952</f>
        <v>3684143093</v>
      </c>
      <c r="H25" s="20">
        <f t="shared" si="0"/>
        <v>11587.432631006186</v>
      </c>
      <c r="I25" s="20">
        <f t="shared" si="1"/>
        <v>6247.063270254688</v>
      </c>
      <c r="J25" s="22">
        <f>'市町村ごと'!K952</f>
        <v>0</v>
      </c>
      <c r="K25" s="22">
        <f>'市町村ごと'!L952</f>
        <v>11098070425</v>
      </c>
      <c r="L25" s="20">
        <f t="shared" si="2"/>
        <v>34905.849240272626</v>
      </c>
      <c r="M25" s="20">
        <f t="shared" si="3"/>
        <v>18818.581790280463</v>
      </c>
    </row>
    <row r="26" spans="2:13" ht="13.5">
      <c r="B26" s="19">
        <v>22</v>
      </c>
      <c r="C26" s="6" t="s">
        <v>1775</v>
      </c>
      <c r="D26" s="21">
        <f>'市町村ごと'!E988</f>
        <v>597777</v>
      </c>
      <c r="E26" s="21">
        <f>'市町村ごと'!F988</f>
        <v>1066499</v>
      </c>
      <c r="F26" s="22">
        <f>'市町村ごと'!G988</f>
        <v>12704318518</v>
      </c>
      <c r="G26" s="22">
        <f>'市町村ごと'!H988</f>
        <v>9423427769</v>
      </c>
      <c r="H26" s="20">
        <f t="shared" si="0"/>
        <v>15764.119009262651</v>
      </c>
      <c r="I26" s="20">
        <f t="shared" si="1"/>
        <v>8835.85241898961</v>
      </c>
      <c r="J26" s="22">
        <f>'市町村ごと'!K988</f>
        <v>9753450</v>
      </c>
      <c r="K26" s="22">
        <f>'市町村ごと'!L988</f>
        <v>8436126858</v>
      </c>
      <c r="L26" s="20">
        <f t="shared" si="2"/>
        <v>14112.498235964247</v>
      </c>
      <c r="M26" s="20">
        <f t="shared" si="3"/>
        <v>7910.11230015218</v>
      </c>
    </row>
    <row r="27" spans="2:13" ht="13.5">
      <c r="B27" s="19">
        <v>23</v>
      </c>
      <c r="C27" s="6" t="s">
        <v>1776</v>
      </c>
      <c r="D27" s="21">
        <f>'市町村ごと'!E1046</f>
        <v>1085559</v>
      </c>
      <c r="E27" s="21">
        <f>'市町村ごと'!F1046</f>
        <v>1936328</v>
      </c>
      <c r="F27" s="22">
        <f>'市町村ごと'!G1046</f>
        <v>17644486745</v>
      </c>
      <c r="G27" s="22">
        <f>'市町村ごと'!H1046</f>
        <v>24940533294</v>
      </c>
      <c r="H27" s="20">
        <f t="shared" si="0"/>
        <v>22974.82982868734</v>
      </c>
      <c r="I27" s="20">
        <f t="shared" si="1"/>
        <v>12880.324662970323</v>
      </c>
      <c r="J27" s="22">
        <f>'市町村ごと'!K1046</f>
        <v>1634713358</v>
      </c>
      <c r="K27" s="22">
        <f>'市町村ごと'!L1046</f>
        <v>10169620120</v>
      </c>
      <c r="L27" s="20">
        <f t="shared" si="2"/>
        <v>9368.095257834904</v>
      </c>
      <c r="M27" s="20">
        <f t="shared" si="3"/>
        <v>5252.013150664557</v>
      </c>
    </row>
    <row r="28" spans="2:13" ht="13.5">
      <c r="B28" s="19">
        <v>24</v>
      </c>
      <c r="C28" s="6" t="s">
        <v>1777</v>
      </c>
      <c r="D28" s="21">
        <f>'市町村ごと'!E1076</f>
        <v>272834</v>
      </c>
      <c r="E28" s="21">
        <f>'市町村ごと'!F1076</f>
        <v>476389</v>
      </c>
      <c r="F28" s="22">
        <f>'市町村ごと'!G1076</f>
        <v>7318005092</v>
      </c>
      <c r="G28" s="22">
        <f>'市町村ごと'!H1076</f>
        <v>2141484849</v>
      </c>
      <c r="H28" s="20">
        <f t="shared" si="0"/>
        <v>7849.039522200313</v>
      </c>
      <c r="I28" s="20">
        <f t="shared" si="1"/>
        <v>4495.244115628195</v>
      </c>
      <c r="J28" s="22">
        <f>'市町村ごと'!K1076</f>
        <v>94810726</v>
      </c>
      <c r="K28" s="22">
        <f>'市町村ごと'!L1076</f>
        <v>7003335998</v>
      </c>
      <c r="L28" s="20">
        <f t="shared" si="2"/>
        <v>25668.853581298517</v>
      </c>
      <c r="M28" s="20">
        <f t="shared" si="3"/>
        <v>14700.87680026197</v>
      </c>
    </row>
    <row r="29" spans="2:13" ht="13.5">
      <c r="B29" s="19">
        <v>25</v>
      </c>
      <c r="C29" s="6" t="s">
        <v>1778</v>
      </c>
      <c r="D29" s="21">
        <f>'市町村ごと'!E1096</f>
        <v>183319</v>
      </c>
      <c r="E29" s="21">
        <f>'市町村ごと'!F1096</f>
        <v>328373</v>
      </c>
      <c r="F29" s="22">
        <f>'市町村ごと'!G1096</f>
        <v>3264278753</v>
      </c>
      <c r="G29" s="22">
        <f>'市町村ごと'!H1096</f>
        <v>1900771442</v>
      </c>
      <c r="H29" s="20">
        <f t="shared" si="0"/>
        <v>10368.654869380696</v>
      </c>
      <c r="I29" s="20">
        <f t="shared" si="1"/>
        <v>5788.452284444824</v>
      </c>
      <c r="J29" s="22">
        <f>'市町村ごと'!K1096</f>
        <v>370272206</v>
      </c>
      <c r="K29" s="22">
        <f>'市町村ごと'!L1096</f>
        <v>1856787425</v>
      </c>
      <c r="L29" s="20">
        <f t="shared" si="2"/>
        <v>10128.723291093667</v>
      </c>
      <c r="M29" s="20">
        <f t="shared" si="3"/>
        <v>5654.506993571335</v>
      </c>
    </row>
    <row r="30" spans="2:13" ht="13.5">
      <c r="B30" s="19">
        <v>26</v>
      </c>
      <c r="C30" s="6" t="s">
        <v>1779</v>
      </c>
      <c r="D30" s="21">
        <f>'市町村ごと'!E1123</f>
        <v>394326</v>
      </c>
      <c r="E30" s="21">
        <f>'市町村ごと'!F1123</f>
        <v>671344</v>
      </c>
      <c r="F30" s="22">
        <f>'市町村ごと'!G1123</f>
        <v>-5140546507</v>
      </c>
      <c r="G30" s="22">
        <f>'市町村ごと'!H1123</f>
        <v>3855303321</v>
      </c>
      <c r="H30" s="20">
        <f t="shared" si="0"/>
        <v>9776.944256782459</v>
      </c>
      <c r="I30" s="20">
        <f t="shared" si="1"/>
        <v>5742.664447734694</v>
      </c>
      <c r="J30" s="22">
        <f>'市町村ごと'!K1123</f>
        <v>8522068072</v>
      </c>
      <c r="K30" s="22">
        <f>'市町村ごと'!L1123</f>
        <v>3781894530</v>
      </c>
      <c r="L30" s="20">
        <f t="shared" si="2"/>
        <v>9590.781561449156</v>
      </c>
      <c r="M30" s="20">
        <f t="shared" si="3"/>
        <v>5633.318432874949</v>
      </c>
    </row>
    <row r="31" spans="2:13" ht="13.5">
      <c r="B31" s="19">
        <v>27</v>
      </c>
      <c r="C31" s="6" t="s">
        <v>1780</v>
      </c>
      <c r="D31" s="21">
        <f>'市町村ごと'!E1167</f>
        <v>1483972</v>
      </c>
      <c r="E31" s="21">
        <f>'市町村ごと'!F1167</f>
        <v>2578998</v>
      </c>
      <c r="F31" s="22">
        <f>'市町村ごと'!G1167</f>
        <v>-55678167656</v>
      </c>
      <c r="G31" s="22">
        <f>'市町村ごと'!H1167</f>
        <v>27745978818</v>
      </c>
      <c r="H31" s="20">
        <f t="shared" si="0"/>
        <v>18697.104000614567</v>
      </c>
      <c r="I31" s="20">
        <f t="shared" si="1"/>
        <v>10758.433631200955</v>
      </c>
      <c r="J31" s="22">
        <f>'市町村ごと'!K1167</f>
        <v>81058606820</v>
      </c>
      <c r="K31" s="22">
        <f>'市町村ごと'!L1167</f>
        <v>1963357135</v>
      </c>
      <c r="L31" s="20">
        <f t="shared" si="2"/>
        <v>1323.0419003862607</v>
      </c>
      <c r="M31" s="20">
        <f t="shared" si="3"/>
        <v>761.2868001448625</v>
      </c>
    </row>
    <row r="32" spans="2:13" ht="13.5">
      <c r="B32" s="19">
        <v>28</v>
      </c>
      <c r="C32" s="6" t="s">
        <v>1781</v>
      </c>
      <c r="D32" s="21">
        <f>'市町村ごと'!E1209</f>
        <v>845723</v>
      </c>
      <c r="E32" s="21">
        <f>'市町村ごと'!F1209</f>
        <v>1456150</v>
      </c>
      <c r="F32" s="22">
        <f>'市町村ごと'!G1209</f>
        <v>8130387144</v>
      </c>
      <c r="G32" s="22">
        <f>'市町村ごと'!H1209</f>
        <v>7828837542</v>
      </c>
      <c r="H32" s="20">
        <f t="shared" si="0"/>
        <v>9256.976033523979</v>
      </c>
      <c r="I32" s="20">
        <f t="shared" si="1"/>
        <v>5376.394974418844</v>
      </c>
      <c r="J32" s="22">
        <f>'市町村ごと'!K1209</f>
        <v>2495203871</v>
      </c>
      <c r="K32" s="22">
        <f>'市町村ごと'!L1209</f>
        <v>6633498749</v>
      </c>
      <c r="L32" s="20">
        <f t="shared" si="2"/>
        <v>7843.583240611879</v>
      </c>
      <c r="M32" s="20">
        <f t="shared" si="3"/>
        <v>4555.505098375854</v>
      </c>
    </row>
    <row r="33" spans="2:13" ht="13.5">
      <c r="B33" s="19">
        <v>29</v>
      </c>
      <c r="C33" s="6" t="s">
        <v>1782</v>
      </c>
      <c r="D33" s="21">
        <f>'市町村ごと'!E1249</f>
        <v>208524</v>
      </c>
      <c r="E33" s="21">
        <f>'市町村ごと'!F1249</f>
        <v>379577</v>
      </c>
      <c r="F33" s="22">
        <f>'市町村ごと'!G1249</f>
        <v>1947027183</v>
      </c>
      <c r="G33" s="22">
        <f>'市町村ごと'!H1249</f>
        <v>641180652</v>
      </c>
      <c r="H33" s="20">
        <f t="shared" si="0"/>
        <v>3074.8530241123326</v>
      </c>
      <c r="I33" s="20">
        <f t="shared" si="1"/>
        <v>1689.1978491847503</v>
      </c>
      <c r="J33" s="22">
        <f>'市町村ごと'!K1249</f>
        <v>2005527398</v>
      </c>
      <c r="K33" s="22">
        <f>'市町村ごと'!L1249</f>
        <v>2383938665</v>
      </c>
      <c r="L33" s="20">
        <f t="shared" si="2"/>
        <v>11432.442620513706</v>
      </c>
      <c r="M33" s="20">
        <f t="shared" si="3"/>
        <v>6280.514006380787</v>
      </c>
    </row>
    <row r="34" spans="2:13" ht="13.5">
      <c r="B34" s="19">
        <v>30</v>
      </c>
      <c r="C34" s="6" t="s">
        <v>1783</v>
      </c>
      <c r="D34" s="21">
        <f>'市町村ごと'!E1278</f>
        <v>177830</v>
      </c>
      <c r="E34" s="21">
        <f>'市町村ごと'!F1278</f>
        <v>324143</v>
      </c>
      <c r="F34" s="22">
        <f>'市町村ごと'!G1278</f>
        <v>253234735</v>
      </c>
      <c r="G34" s="22">
        <f>'市町村ごと'!H1278</f>
        <v>1560083414</v>
      </c>
      <c r="H34" s="20">
        <f t="shared" si="0"/>
        <v>8772.89216667604</v>
      </c>
      <c r="I34" s="20">
        <f t="shared" si="1"/>
        <v>4812.948032195667</v>
      </c>
      <c r="J34" s="22">
        <f>'市町村ごと'!K1278</f>
        <v>3480270054</v>
      </c>
      <c r="K34" s="22">
        <f>'市町村ごと'!L1278</f>
        <v>4709621126</v>
      </c>
      <c r="L34" s="20">
        <f t="shared" si="2"/>
        <v>26483.839205983244</v>
      </c>
      <c r="M34" s="20">
        <f t="shared" si="3"/>
        <v>14529.454981289122</v>
      </c>
    </row>
    <row r="35" spans="2:13" ht="13.5">
      <c r="B35" s="19">
        <v>31</v>
      </c>
      <c r="C35" s="6" t="s">
        <v>1784</v>
      </c>
      <c r="D35" s="21">
        <f>'市町村ごと'!E1298</f>
        <v>88167</v>
      </c>
      <c r="E35" s="21">
        <f>'市町村ごと'!F1298</f>
        <v>152678</v>
      </c>
      <c r="F35" s="22">
        <f>'市町村ごと'!G1298</f>
        <v>434996807</v>
      </c>
      <c r="G35" s="22">
        <f>'市町村ごと'!H1298</f>
        <v>838044489</v>
      </c>
      <c r="H35" s="20">
        <f t="shared" si="0"/>
        <v>9505.194562591445</v>
      </c>
      <c r="I35" s="20">
        <f t="shared" si="1"/>
        <v>5488.9669042036185</v>
      </c>
      <c r="J35" s="22">
        <f>'市町村ごと'!K1298</f>
        <v>271256131</v>
      </c>
      <c r="K35" s="22">
        <f>'市町村ごと'!L1298</f>
        <v>3038630330</v>
      </c>
      <c r="L35" s="20">
        <f t="shared" si="2"/>
        <v>34464.485918767794</v>
      </c>
      <c r="M35" s="20">
        <f t="shared" si="3"/>
        <v>19902.21466092037</v>
      </c>
    </row>
    <row r="36" spans="2:13" ht="13.5">
      <c r="B36" s="19">
        <v>32</v>
      </c>
      <c r="C36" s="6" t="s">
        <v>1785</v>
      </c>
      <c r="D36" s="21">
        <f>'市町村ごと'!E1320</f>
        <v>100926</v>
      </c>
      <c r="E36" s="21">
        <f>'市町村ごと'!F1320</f>
        <v>169052</v>
      </c>
      <c r="F36" s="22">
        <f>'市町村ごと'!G1320</f>
        <v>1199377035</v>
      </c>
      <c r="G36" s="22">
        <f>'市町村ごと'!H1320</f>
        <v>225969085</v>
      </c>
      <c r="H36" s="20">
        <f t="shared" si="0"/>
        <v>2238.958098012405</v>
      </c>
      <c r="I36" s="20">
        <f t="shared" si="1"/>
        <v>1336.6838901639733</v>
      </c>
      <c r="J36" s="22">
        <f>'市町村ごと'!K1320</f>
        <v>0</v>
      </c>
      <c r="K36" s="22">
        <f>'市町村ごと'!L1320</f>
        <v>6174152024</v>
      </c>
      <c r="L36" s="20">
        <f t="shared" si="2"/>
        <v>61175.039375383945</v>
      </c>
      <c r="M36" s="20">
        <f t="shared" si="3"/>
        <v>36522.2063270473</v>
      </c>
    </row>
    <row r="37" spans="2:13" ht="13.5">
      <c r="B37" s="19">
        <v>33</v>
      </c>
      <c r="C37" s="6" t="s">
        <v>1786</v>
      </c>
      <c r="D37" s="21">
        <f>'市町村ごと'!E1348</f>
        <v>279579</v>
      </c>
      <c r="E37" s="21">
        <f>'市町村ごと'!F1348</f>
        <v>473686</v>
      </c>
      <c r="F37" s="22">
        <f>'市町村ごと'!G1348</f>
        <v>2713100793</v>
      </c>
      <c r="G37" s="22">
        <f>'市町村ごと'!H1348</f>
        <v>2612386491</v>
      </c>
      <c r="H37" s="20">
        <f t="shared" si="0"/>
        <v>9344.001126694066</v>
      </c>
      <c r="I37" s="20">
        <f t="shared" si="1"/>
        <v>5515.017313156817</v>
      </c>
      <c r="J37" s="22">
        <f>'市町村ごと'!K1348</f>
        <v>2705911539</v>
      </c>
      <c r="K37" s="22">
        <f>'市町村ごと'!L1348</f>
        <v>6100136004</v>
      </c>
      <c r="L37" s="20">
        <f t="shared" si="2"/>
        <v>21819.006448982218</v>
      </c>
      <c r="M37" s="20">
        <f t="shared" si="3"/>
        <v>12878.016247049733</v>
      </c>
    </row>
    <row r="38" spans="2:13" ht="13.5">
      <c r="B38" s="19">
        <v>34</v>
      </c>
      <c r="C38" s="6" t="s">
        <v>1787</v>
      </c>
      <c r="D38" s="21">
        <f>'市町村ごと'!E1372</f>
        <v>416032</v>
      </c>
      <c r="E38" s="21">
        <f>'市町村ごと'!F1372</f>
        <v>698699</v>
      </c>
      <c r="F38" s="22">
        <f>'市町村ごと'!G1372</f>
        <v>3278635487</v>
      </c>
      <c r="G38" s="22">
        <f>'市町村ごと'!H1372</f>
        <v>3439716118</v>
      </c>
      <c r="H38" s="20">
        <f t="shared" si="0"/>
        <v>8267.912367317898</v>
      </c>
      <c r="I38" s="20">
        <f t="shared" si="1"/>
        <v>4923.0299714183075</v>
      </c>
      <c r="J38" s="22">
        <f>'市町村ごと'!K1372</f>
        <v>0</v>
      </c>
      <c r="K38" s="22">
        <f>'市町村ごと'!L1372</f>
        <v>12005455021</v>
      </c>
      <c r="L38" s="20">
        <f t="shared" si="2"/>
        <v>28857.04710454965</v>
      </c>
      <c r="M38" s="20">
        <f t="shared" si="3"/>
        <v>17182.58509172047</v>
      </c>
    </row>
    <row r="39" spans="2:13" ht="13.5">
      <c r="B39" s="19">
        <v>35</v>
      </c>
      <c r="C39" s="6" t="s">
        <v>1788</v>
      </c>
      <c r="D39" s="21">
        <f>'市町村ごと'!E1392</f>
        <v>227850</v>
      </c>
      <c r="E39" s="21">
        <f>'市町村ごと'!F1392</f>
        <v>373076</v>
      </c>
      <c r="F39" s="22">
        <f>'市町村ごと'!G1392</f>
        <v>3675636697</v>
      </c>
      <c r="G39" s="22">
        <f>'市町村ごと'!H1392</f>
        <v>1251344792</v>
      </c>
      <c r="H39" s="20">
        <f t="shared" si="0"/>
        <v>5491.9674873820495</v>
      </c>
      <c r="I39" s="20">
        <f t="shared" si="1"/>
        <v>3354.1283599052203</v>
      </c>
      <c r="J39" s="22">
        <f>'市町村ごと'!K1392</f>
        <v>7769704</v>
      </c>
      <c r="K39" s="22">
        <f>'市町村ごと'!L1392</f>
        <v>4556463581</v>
      </c>
      <c r="L39" s="20">
        <f t="shared" si="2"/>
        <v>19997.645736229977</v>
      </c>
      <c r="M39" s="20">
        <f t="shared" si="3"/>
        <v>12213.231569438934</v>
      </c>
    </row>
    <row r="40" spans="2:13" ht="13.5">
      <c r="B40" s="19">
        <v>36</v>
      </c>
      <c r="C40" s="6" t="s">
        <v>1789</v>
      </c>
      <c r="D40" s="21">
        <f>'市町村ごと'!E1417</f>
        <v>110780</v>
      </c>
      <c r="E40" s="21">
        <f>'市町村ごと'!F1417</f>
        <v>191926</v>
      </c>
      <c r="F40" s="22">
        <f>'市町村ごと'!G1417</f>
        <v>4440585403</v>
      </c>
      <c r="G40" s="22">
        <f>'市町村ごと'!H1417</f>
        <v>302242177</v>
      </c>
      <c r="H40" s="20">
        <f t="shared" si="0"/>
        <v>2728.3099566708793</v>
      </c>
      <c r="I40" s="20">
        <f t="shared" si="1"/>
        <v>1574.7849535758573</v>
      </c>
      <c r="J40" s="22">
        <f>'市町村ごと'!K1417</f>
        <v>46612540</v>
      </c>
      <c r="K40" s="22">
        <f>'市町村ごと'!L1417</f>
        <v>5059677192</v>
      </c>
      <c r="L40" s="20">
        <f t="shared" si="2"/>
        <v>45673.20086658242</v>
      </c>
      <c r="M40" s="20">
        <f t="shared" si="3"/>
        <v>26362.645978137407</v>
      </c>
    </row>
    <row r="41" spans="2:13" ht="13.5">
      <c r="B41" s="19">
        <v>37</v>
      </c>
      <c r="C41" s="6" t="s">
        <v>1790</v>
      </c>
      <c r="D41" s="21">
        <f>'市町村ごと'!E1435</f>
        <v>144524</v>
      </c>
      <c r="E41" s="21">
        <f>'市町村ごと'!F1435</f>
        <v>249398</v>
      </c>
      <c r="F41" s="22">
        <f>'市町村ごと'!G1435</f>
        <v>1630580669</v>
      </c>
      <c r="G41" s="22">
        <f>'市町村ごと'!H1435</f>
        <v>3072067134</v>
      </c>
      <c r="H41" s="20">
        <f t="shared" si="0"/>
        <v>21256.449683097617</v>
      </c>
      <c r="I41" s="20">
        <f t="shared" si="1"/>
        <v>12317.930111708994</v>
      </c>
      <c r="J41" s="22">
        <f>'市町村ごと'!K1435</f>
        <v>529654643</v>
      </c>
      <c r="K41" s="22">
        <f>'市町村ごと'!L1435</f>
        <v>4322581477</v>
      </c>
      <c r="L41" s="20">
        <f t="shared" si="2"/>
        <v>29909.09106445988</v>
      </c>
      <c r="M41" s="20">
        <f t="shared" si="3"/>
        <v>17332.06151212119</v>
      </c>
    </row>
    <row r="42" spans="2:13" ht="13.5">
      <c r="B42" s="19">
        <v>38</v>
      </c>
      <c r="C42" s="6" t="s">
        <v>1791</v>
      </c>
      <c r="D42" s="21">
        <f>'市町村ごと'!E1456</f>
        <v>234100</v>
      </c>
      <c r="E42" s="21">
        <f>'市町村ごと'!F1456</f>
        <v>403794</v>
      </c>
      <c r="F42" s="22">
        <f>'市町村ごと'!G1456</f>
        <v>3683580901</v>
      </c>
      <c r="G42" s="22">
        <f>'市町村ごと'!H1456</f>
        <v>1596273561</v>
      </c>
      <c r="H42" s="20">
        <f t="shared" si="0"/>
        <v>6818.7678812473305</v>
      </c>
      <c r="I42" s="20">
        <f t="shared" si="1"/>
        <v>3953.187915125039</v>
      </c>
      <c r="J42" s="22">
        <f>'市町村ごと'!K1456</f>
        <v>0</v>
      </c>
      <c r="K42" s="22">
        <f>'市町村ごと'!L1456</f>
        <v>1918828014</v>
      </c>
      <c r="L42" s="20">
        <f t="shared" si="2"/>
        <v>8196.616890217856</v>
      </c>
      <c r="M42" s="20">
        <f t="shared" si="3"/>
        <v>4751.997340227938</v>
      </c>
    </row>
    <row r="43" spans="2:13" ht="13.5">
      <c r="B43" s="19">
        <v>39</v>
      </c>
      <c r="C43" s="6" t="s">
        <v>1792</v>
      </c>
      <c r="D43" s="21">
        <f>'市町村ごと'!E1491</f>
        <v>130123</v>
      </c>
      <c r="E43" s="21">
        <f>'市町村ごと'!F1491</f>
        <v>220483</v>
      </c>
      <c r="F43" s="22">
        <f>'市町村ごと'!G1491</f>
        <v>-144020429</v>
      </c>
      <c r="G43" s="22">
        <f>'市町村ごと'!H1491</f>
        <v>259305654</v>
      </c>
      <c r="H43" s="20">
        <f t="shared" si="0"/>
        <v>1992.7734066998148</v>
      </c>
      <c r="I43" s="20">
        <f t="shared" si="1"/>
        <v>1176.0800333812583</v>
      </c>
      <c r="J43" s="22">
        <f>'市町村ごと'!K1491</f>
        <v>747591034</v>
      </c>
      <c r="K43" s="22">
        <f>'市町村ごと'!L1491</f>
        <v>5715699160</v>
      </c>
      <c r="L43" s="20">
        <f t="shared" si="2"/>
        <v>43925.35647041645</v>
      </c>
      <c r="M43" s="20">
        <f t="shared" si="3"/>
        <v>25923.53678061347</v>
      </c>
    </row>
    <row r="44" spans="2:13" ht="13.5">
      <c r="B44" s="19">
        <v>40</v>
      </c>
      <c r="C44" s="6" t="s">
        <v>1793</v>
      </c>
      <c r="D44" s="21">
        <f>'市町村ごと'!E1552</f>
        <v>770390</v>
      </c>
      <c r="E44" s="21">
        <f>'市町村ごと'!F1552</f>
        <v>1327451</v>
      </c>
      <c r="F44" s="22">
        <f>'市町村ごと'!G1552</f>
        <v>-1868692572</v>
      </c>
      <c r="G44" s="22">
        <f>'市町村ごと'!H1552</f>
        <v>11503430616</v>
      </c>
      <c r="H44" s="20">
        <f t="shared" si="0"/>
        <v>14931.957341086982</v>
      </c>
      <c r="I44" s="20">
        <f t="shared" si="1"/>
        <v>8665.80432422741</v>
      </c>
      <c r="J44" s="22">
        <f>'市町村ごと'!K1552</f>
        <v>8625540537</v>
      </c>
      <c r="K44" s="22">
        <f>'市町村ごと'!L1552</f>
        <v>5924970578</v>
      </c>
      <c r="L44" s="20">
        <f t="shared" si="2"/>
        <v>7690.871607886915</v>
      </c>
      <c r="M44" s="20">
        <f t="shared" si="3"/>
        <v>4463.419424144469</v>
      </c>
    </row>
    <row r="45" spans="2:13" ht="13.5">
      <c r="B45" s="19">
        <v>41</v>
      </c>
      <c r="C45" s="6" t="s">
        <v>1794</v>
      </c>
      <c r="D45" s="21">
        <f>'市町村ごと'!E1573</f>
        <v>120417</v>
      </c>
      <c r="E45" s="21">
        <f>'市町村ごと'!F1573</f>
        <v>226103</v>
      </c>
      <c r="F45" s="22">
        <f>'市町村ごと'!G1573</f>
        <v>-2243890405</v>
      </c>
      <c r="G45" s="22">
        <f>'市町村ごと'!H1573</f>
        <v>237329823</v>
      </c>
      <c r="H45" s="20">
        <f t="shared" si="0"/>
        <v>1970.8996487206955</v>
      </c>
      <c r="I45" s="20">
        <f t="shared" si="1"/>
        <v>1049.6535782364674</v>
      </c>
      <c r="J45" s="22">
        <f>'市町村ごと'!K1573</f>
        <v>2654001844</v>
      </c>
      <c r="K45" s="22">
        <f>'市町村ごと'!L1573</f>
        <v>2329244090</v>
      </c>
      <c r="L45" s="20">
        <f t="shared" si="2"/>
        <v>19343.149970519113</v>
      </c>
      <c r="M45" s="20">
        <f t="shared" si="3"/>
        <v>10301.694758583477</v>
      </c>
    </row>
    <row r="46" spans="2:13" ht="13.5">
      <c r="B46" s="19">
        <v>42</v>
      </c>
      <c r="C46" s="6" t="s">
        <v>1795</v>
      </c>
      <c r="D46" s="21">
        <f>'市町村ごと'!E1595</f>
        <v>238855</v>
      </c>
      <c r="E46" s="21">
        <f>'市町村ごと'!F1595</f>
        <v>428069</v>
      </c>
      <c r="F46" s="22">
        <f>'市町村ごと'!G1595</f>
        <v>3950501570</v>
      </c>
      <c r="G46" s="22">
        <f>'市町村ごと'!H1595</f>
        <v>125847314</v>
      </c>
      <c r="H46" s="20">
        <f t="shared" si="0"/>
        <v>526.8774528479621</v>
      </c>
      <c r="I46" s="20">
        <f t="shared" si="1"/>
        <v>293.9883850500737</v>
      </c>
      <c r="J46" s="22">
        <f>'市町村ごと'!K1595</f>
        <v>8847734</v>
      </c>
      <c r="K46" s="22">
        <f>'市町村ごと'!L1595</f>
        <v>8922361777</v>
      </c>
      <c r="L46" s="20">
        <f t="shared" si="2"/>
        <v>37354.720550124555</v>
      </c>
      <c r="M46" s="20">
        <f t="shared" si="3"/>
        <v>20843.27941757053</v>
      </c>
    </row>
    <row r="47" spans="2:13" ht="13.5">
      <c r="B47" s="19">
        <v>43</v>
      </c>
      <c r="C47" s="6" t="s">
        <v>1796</v>
      </c>
      <c r="D47" s="21">
        <f>'市町村ごと'!E1641</f>
        <v>293753</v>
      </c>
      <c r="E47" s="21">
        <f>'市町村ごと'!F1641</f>
        <v>540470</v>
      </c>
      <c r="F47" s="22">
        <f>'市町村ごと'!G1641</f>
        <v>-2140276751</v>
      </c>
      <c r="G47" s="22">
        <f>'市町村ごと'!H1641</f>
        <v>3203567494</v>
      </c>
      <c r="H47" s="20">
        <f t="shared" si="0"/>
        <v>10905.65030484795</v>
      </c>
      <c r="I47" s="20">
        <f t="shared" si="1"/>
        <v>5927.373386126889</v>
      </c>
      <c r="J47" s="22">
        <f>'市町村ごと'!K1641</f>
        <v>8203048194</v>
      </c>
      <c r="K47" s="22">
        <f>'市町村ごと'!L1641</f>
        <v>9881187327</v>
      </c>
      <c r="L47" s="20">
        <f t="shared" si="2"/>
        <v>33637.74098307081</v>
      </c>
      <c r="M47" s="20">
        <f t="shared" si="3"/>
        <v>18282.58243195737</v>
      </c>
    </row>
    <row r="48" spans="2:13" ht="13.5">
      <c r="B48" s="19">
        <v>44</v>
      </c>
      <c r="C48" s="6" t="s">
        <v>1797</v>
      </c>
      <c r="D48" s="21">
        <f>'市町村ごと'!E1660</f>
        <v>183851</v>
      </c>
      <c r="E48" s="21">
        <f>'市町村ごと'!F1660</f>
        <v>313348</v>
      </c>
      <c r="F48" s="22">
        <f>'市町村ごと'!G1660</f>
        <v>267869106</v>
      </c>
      <c r="G48" s="22">
        <f>'市町村ごと'!H1660</f>
        <v>725976695</v>
      </c>
      <c r="H48" s="20">
        <f t="shared" si="0"/>
        <v>3948.7231236164066</v>
      </c>
      <c r="I48" s="20">
        <f t="shared" si="1"/>
        <v>2316.838451178881</v>
      </c>
      <c r="J48" s="22">
        <f>'市町村ごと'!K1660</f>
        <v>2294273023</v>
      </c>
      <c r="K48" s="22">
        <f>'市町村ごと'!L1660</f>
        <v>3309011181</v>
      </c>
      <c r="L48" s="20">
        <f t="shared" si="2"/>
        <v>17998.33115403234</v>
      </c>
      <c r="M48" s="20">
        <f t="shared" si="3"/>
        <v>10560.179675632204</v>
      </c>
    </row>
    <row r="49" spans="2:13" ht="13.5">
      <c r="B49" s="19">
        <v>45</v>
      </c>
      <c r="C49" s="6" t="s">
        <v>1798</v>
      </c>
      <c r="D49" s="21">
        <f>'市町村ごと'!E1687</f>
        <v>198344</v>
      </c>
      <c r="E49" s="21">
        <f>'市町村ごと'!F1687</f>
        <v>352461</v>
      </c>
      <c r="F49" s="22">
        <f>'市町村ごと'!G1687</f>
        <v>4717862631</v>
      </c>
      <c r="G49" s="22">
        <f>'市町村ごと'!H1687</f>
        <v>1615596052</v>
      </c>
      <c r="H49" s="20">
        <f t="shared" si="0"/>
        <v>8145.42437381519</v>
      </c>
      <c r="I49" s="20">
        <f t="shared" si="1"/>
        <v>4583.758350569283</v>
      </c>
      <c r="J49" s="22">
        <f>'市町村ごと'!K1687</f>
        <v>46150106</v>
      </c>
      <c r="K49" s="22">
        <f>'市町村ごと'!L1687</f>
        <v>7794683823</v>
      </c>
      <c r="L49" s="20">
        <f t="shared" si="2"/>
        <v>39298.8132890332</v>
      </c>
      <c r="M49" s="20">
        <f t="shared" si="3"/>
        <v>22115.024989998892</v>
      </c>
    </row>
    <row r="50" spans="2:13" ht="13.5">
      <c r="B50" s="19">
        <v>46</v>
      </c>
      <c r="C50" s="6" t="s">
        <v>1799</v>
      </c>
      <c r="D50" s="21">
        <f>'市町村ごと'!E1731</f>
        <v>280328</v>
      </c>
      <c r="E50" s="21">
        <f>'市町村ごと'!F1731</f>
        <v>478129</v>
      </c>
      <c r="F50" s="22">
        <f>'市町村ごと'!G1731</f>
        <v>595139178</v>
      </c>
      <c r="G50" s="22">
        <f>'市町村ごと'!H1731</f>
        <v>4815459706</v>
      </c>
      <c r="H50" s="20">
        <f t="shared" si="0"/>
        <v>17177.947639907536</v>
      </c>
      <c r="I50" s="20">
        <f t="shared" si="1"/>
        <v>10071.465453883784</v>
      </c>
      <c r="J50" s="22">
        <f>'市町村ごと'!K1731</f>
        <v>3756003869</v>
      </c>
      <c r="K50" s="22">
        <f>'市町村ごと'!L1731</f>
        <v>4692973341</v>
      </c>
      <c r="L50" s="20">
        <f t="shared" si="2"/>
        <v>16741.008179703775</v>
      </c>
      <c r="M50" s="20">
        <f t="shared" si="3"/>
        <v>9815.286964396637</v>
      </c>
    </row>
    <row r="51" spans="2:13" ht="13.5">
      <c r="B51" s="19">
        <v>47</v>
      </c>
      <c r="C51" s="6" t="s">
        <v>1800</v>
      </c>
      <c r="D51" s="21">
        <f>'市町村ごと'!E1773</f>
        <v>255684</v>
      </c>
      <c r="E51" s="21">
        <f>'市町村ごと'!F1773</f>
        <v>507873</v>
      </c>
      <c r="F51" s="22">
        <f>'市町村ごと'!G1773</f>
        <v>-4002497877</v>
      </c>
      <c r="G51" s="22">
        <f>'市町村ごと'!H1773</f>
        <v>6576678679</v>
      </c>
      <c r="H51" s="20">
        <f t="shared" si="0"/>
        <v>25721.901562084448</v>
      </c>
      <c r="I51" s="20">
        <f t="shared" si="1"/>
        <v>12949.455235856209</v>
      </c>
      <c r="J51" s="22">
        <f>'市町村ごと'!K1773</f>
        <v>8780226486</v>
      </c>
      <c r="K51" s="22">
        <f>'市町村ごと'!L1773</f>
        <v>582530171</v>
      </c>
      <c r="L51" s="20">
        <f t="shared" si="2"/>
        <v>2278.3207826848766</v>
      </c>
      <c r="M51" s="20">
        <f t="shared" si="3"/>
        <v>1146.9996849606102</v>
      </c>
    </row>
    <row r="52" spans="2:13" ht="13.5">
      <c r="B52" s="6"/>
      <c r="C52" s="6" t="s">
        <v>1801</v>
      </c>
      <c r="D52" s="25">
        <f>SUM(D5:D51)</f>
        <v>20370153</v>
      </c>
      <c r="E52" s="25">
        <f>SUM(E5:E51)</f>
        <v>35488693</v>
      </c>
      <c r="F52" s="25">
        <f>SUM(F5:F51)</f>
        <v>135262134943</v>
      </c>
      <c r="G52" s="25">
        <f>SUM(G5:G51)</f>
        <v>397923023074</v>
      </c>
      <c r="H52" s="20">
        <f t="shared" si="0"/>
        <v>19534.61140296786</v>
      </c>
      <c r="I52" s="20">
        <f t="shared" si="1"/>
        <v>11212.670556055698</v>
      </c>
      <c r="J52" s="26">
        <f>SUM(J5:J51)</f>
        <v>181052209123</v>
      </c>
      <c r="K52" s="26">
        <f>SUM(K5:K51)</f>
        <v>275635372447</v>
      </c>
      <c r="L52" s="20">
        <f t="shared" si="2"/>
        <v>13531.335402684506</v>
      </c>
      <c r="M52" s="20">
        <f t="shared" si="3"/>
        <v>7766.850485223561</v>
      </c>
    </row>
    <row r="53" spans="4:5" ht="13.5">
      <c r="D53"/>
      <c r="E53"/>
    </row>
  </sheetData>
  <sheetProtection/>
  <mergeCells count="8">
    <mergeCell ref="K3:M3"/>
    <mergeCell ref="G3:I3"/>
    <mergeCell ref="B3:B4"/>
    <mergeCell ref="C3:C4"/>
    <mergeCell ref="D3:D4"/>
    <mergeCell ref="E3:E4"/>
    <mergeCell ref="F3:F4"/>
    <mergeCell ref="J3:J4"/>
  </mergeCells>
  <printOptions/>
  <pageMargins left="0.7" right="0.7" top="0.75" bottom="0.75" header="0.3" footer="0.3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I53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3" sqref="E53"/>
    </sheetView>
  </sheetViews>
  <sheetFormatPr defaultColWidth="9.00390625" defaultRowHeight="13.5"/>
  <cols>
    <col min="1" max="1" width="5.125" style="1" customWidth="1"/>
    <col min="2" max="2" width="4.125" style="1" customWidth="1"/>
    <col min="3" max="3" width="4.50390625" style="1" customWidth="1"/>
    <col min="4" max="4" width="10.50390625" style="1" customWidth="1"/>
    <col min="5" max="5" width="17.00390625" style="1" customWidth="1"/>
    <col min="6" max="7" width="15.375" style="1" customWidth="1"/>
    <col min="8" max="8" width="14.625" style="1" customWidth="1"/>
    <col min="9" max="9" width="14.50390625" style="1" customWidth="1"/>
    <col min="10" max="10" width="7.625" style="1" customWidth="1"/>
    <col min="11" max="11" width="14.375" style="1" customWidth="1"/>
    <col min="12" max="12" width="14.875" style="1" customWidth="1"/>
    <col min="13" max="13" width="8.125" style="1" customWidth="1"/>
    <col min="14" max="14" width="7.75390625" style="1" customWidth="1"/>
    <col min="15" max="16384" width="9.00390625" style="1" customWidth="1"/>
  </cols>
  <sheetData>
    <row r="2" spans="3:5" ht="19.5" thickBot="1">
      <c r="C2" s="3" t="s">
        <v>1808</v>
      </c>
      <c r="D2" s="3"/>
      <c r="E2" s="3"/>
    </row>
    <row r="3" spans="3:9" ht="13.5">
      <c r="C3" s="73"/>
      <c r="D3" s="75" t="s">
        <v>1740</v>
      </c>
      <c r="E3" s="77" t="s">
        <v>1805</v>
      </c>
      <c r="F3" s="79" t="s">
        <v>1804</v>
      </c>
      <c r="G3" s="79"/>
      <c r="H3" s="71" t="s">
        <v>1806</v>
      </c>
      <c r="I3" s="72"/>
    </row>
    <row r="4" spans="3:9" ht="14.25" thickBot="1">
      <c r="C4" s="74"/>
      <c r="D4" s="76"/>
      <c r="E4" s="78"/>
      <c r="F4" s="34" t="s">
        <v>1742</v>
      </c>
      <c r="G4" s="41" t="s">
        <v>1807</v>
      </c>
      <c r="H4" s="44" t="s">
        <v>1742</v>
      </c>
      <c r="I4" s="64" t="s">
        <v>1807</v>
      </c>
    </row>
    <row r="5" spans="3:9" ht="13.5">
      <c r="C5" s="30">
        <v>1</v>
      </c>
      <c r="D5" s="32" t="s">
        <v>1754</v>
      </c>
      <c r="E5" s="38">
        <v>-2475153289</v>
      </c>
      <c r="F5" s="35">
        <v>2518756737</v>
      </c>
      <c r="G5" s="42">
        <f>F5-E5</f>
        <v>4993910026</v>
      </c>
      <c r="H5" s="45">
        <v>5348677601</v>
      </c>
      <c r="I5" s="31">
        <f>H5-F5</f>
        <v>2829920864</v>
      </c>
    </row>
    <row r="6" spans="3:9" ht="13.5">
      <c r="C6" s="28">
        <v>2</v>
      </c>
      <c r="D6" s="33" t="s">
        <v>1755</v>
      </c>
      <c r="E6" s="39">
        <v>2407640859</v>
      </c>
      <c r="F6" s="36">
        <v>3725146298</v>
      </c>
      <c r="G6" s="43">
        <f aca="true" t="shared" si="0" ref="G6:G52">F6-E6</f>
        <v>1317505439</v>
      </c>
      <c r="H6" s="46">
        <v>3597157534</v>
      </c>
      <c r="I6" s="63">
        <f aca="true" t="shared" si="1" ref="I6:I52">H6-F6</f>
        <v>-127988764</v>
      </c>
    </row>
    <row r="7" spans="3:9" ht="13.5">
      <c r="C7" s="28">
        <v>3</v>
      </c>
      <c r="D7" s="33" t="s">
        <v>1756</v>
      </c>
      <c r="E7" s="39">
        <v>4905988669</v>
      </c>
      <c r="F7" s="36">
        <v>3652986545</v>
      </c>
      <c r="G7" s="62">
        <f t="shared" si="0"/>
        <v>-1253002124</v>
      </c>
      <c r="H7" s="46">
        <v>3231949599</v>
      </c>
      <c r="I7" s="63">
        <f t="shared" si="1"/>
        <v>-421036946</v>
      </c>
    </row>
    <row r="8" spans="3:9" ht="13.5">
      <c r="C8" s="28">
        <v>4</v>
      </c>
      <c r="D8" s="33" t="s">
        <v>1757</v>
      </c>
      <c r="E8" s="39">
        <v>3712937443</v>
      </c>
      <c r="F8" s="36">
        <v>5354567557</v>
      </c>
      <c r="G8" s="43">
        <f t="shared" si="0"/>
        <v>1641630114</v>
      </c>
      <c r="H8" s="46">
        <v>5034460246</v>
      </c>
      <c r="I8" s="63">
        <f t="shared" si="1"/>
        <v>-320107311</v>
      </c>
    </row>
    <row r="9" spans="3:9" ht="13.5">
      <c r="C9" s="28">
        <v>5</v>
      </c>
      <c r="D9" s="33" t="s">
        <v>1758</v>
      </c>
      <c r="E9" s="39">
        <v>5234679808</v>
      </c>
      <c r="F9" s="36">
        <v>5488786326</v>
      </c>
      <c r="G9" s="43">
        <f t="shared" si="0"/>
        <v>254106518</v>
      </c>
      <c r="H9" s="46">
        <v>6391390805</v>
      </c>
      <c r="I9" s="29">
        <f t="shared" si="1"/>
        <v>902604479</v>
      </c>
    </row>
    <row r="10" spans="3:9" ht="13.5">
      <c r="C10" s="28">
        <v>6</v>
      </c>
      <c r="D10" s="33" t="s">
        <v>1759</v>
      </c>
      <c r="E10" s="39">
        <v>4940356721</v>
      </c>
      <c r="F10" s="36">
        <v>4318225441</v>
      </c>
      <c r="G10" s="62">
        <f t="shared" si="0"/>
        <v>-622131280</v>
      </c>
      <c r="H10" s="46">
        <v>4711761659</v>
      </c>
      <c r="I10" s="29">
        <f t="shared" si="1"/>
        <v>393536218</v>
      </c>
    </row>
    <row r="11" spans="3:9" ht="13.5">
      <c r="C11" s="28">
        <v>7</v>
      </c>
      <c r="D11" s="33" t="s">
        <v>1760</v>
      </c>
      <c r="E11" s="39">
        <v>9478797941</v>
      </c>
      <c r="F11" s="36">
        <v>8135267103</v>
      </c>
      <c r="G11" s="62">
        <f t="shared" si="0"/>
        <v>-1343530838</v>
      </c>
      <c r="H11" s="46">
        <v>7736238630</v>
      </c>
      <c r="I11" s="63">
        <f t="shared" si="1"/>
        <v>-399028473</v>
      </c>
    </row>
    <row r="12" spans="3:9" ht="13.5">
      <c r="C12" s="28">
        <v>8</v>
      </c>
      <c r="D12" s="33" t="s">
        <v>1761</v>
      </c>
      <c r="E12" s="39">
        <v>4667967845</v>
      </c>
      <c r="F12" s="36">
        <v>4217816889</v>
      </c>
      <c r="G12" s="43">
        <f t="shared" si="0"/>
        <v>-450150956</v>
      </c>
      <c r="H12" s="46">
        <v>4502839978</v>
      </c>
      <c r="I12" s="29">
        <f t="shared" si="1"/>
        <v>285023089</v>
      </c>
    </row>
    <row r="13" spans="3:9" ht="13.5">
      <c r="C13" s="28">
        <v>9</v>
      </c>
      <c r="D13" s="33" t="s">
        <v>1762</v>
      </c>
      <c r="E13" s="39">
        <v>6480503124</v>
      </c>
      <c r="F13" s="36">
        <v>8003376710</v>
      </c>
      <c r="G13" s="43">
        <f t="shared" si="0"/>
        <v>1522873586</v>
      </c>
      <c r="H13" s="46">
        <v>8075187257</v>
      </c>
      <c r="I13" s="29">
        <f t="shared" si="1"/>
        <v>71810547</v>
      </c>
    </row>
    <row r="14" spans="3:9" ht="13.5">
      <c r="C14" s="28">
        <v>10</v>
      </c>
      <c r="D14" s="33" t="s">
        <v>1763</v>
      </c>
      <c r="E14" s="39">
        <v>3670725742</v>
      </c>
      <c r="F14" s="36">
        <v>7794562989</v>
      </c>
      <c r="G14" s="43">
        <f t="shared" si="0"/>
        <v>4123837247</v>
      </c>
      <c r="H14" s="46">
        <v>10624974451</v>
      </c>
      <c r="I14" s="29">
        <f t="shared" si="1"/>
        <v>2830411462</v>
      </c>
    </row>
    <row r="15" spans="3:9" ht="13.5">
      <c r="C15" s="28">
        <v>11</v>
      </c>
      <c r="D15" s="33" t="s">
        <v>1764</v>
      </c>
      <c r="E15" s="39">
        <v>18617786171</v>
      </c>
      <c r="F15" s="36">
        <v>22059182395</v>
      </c>
      <c r="G15" s="43">
        <f t="shared" si="0"/>
        <v>3441396224</v>
      </c>
      <c r="H15" s="46">
        <v>26928560870</v>
      </c>
      <c r="I15" s="29">
        <f t="shared" si="1"/>
        <v>4869378475</v>
      </c>
    </row>
    <row r="16" spans="3:9" ht="13.5">
      <c r="C16" s="28">
        <v>12</v>
      </c>
      <c r="D16" s="33" t="s">
        <v>1765</v>
      </c>
      <c r="E16" s="39">
        <v>10375305291</v>
      </c>
      <c r="F16" s="36">
        <v>4022823037</v>
      </c>
      <c r="G16" s="62">
        <f t="shared" si="0"/>
        <v>-6352482254</v>
      </c>
      <c r="H16" s="46">
        <v>1878015879</v>
      </c>
      <c r="I16" s="63">
        <f t="shared" si="1"/>
        <v>-2144807158</v>
      </c>
    </row>
    <row r="17" spans="3:9" ht="13.5">
      <c r="C17" s="28">
        <v>13</v>
      </c>
      <c r="D17" s="33" t="s">
        <v>1766</v>
      </c>
      <c r="E17" s="39">
        <v>28805580111</v>
      </c>
      <c r="F17" s="36">
        <v>29417134968</v>
      </c>
      <c r="G17" s="43">
        <f t="shared" si="0"/>
        <v>611554857</v>
      </c>
      <c r="H17" s="46">
        <v>26528615993</v>
      </c>
      <c r="I17" s="63">
        <f t="shared" si="1"/>
        <v>-2888518975</v>
      </c>
    </row>
    <row r="18" spans="3:9" ht="13.5">
      <c r="C18" s="28">
        <v>14</v>
      </c>
      <c r="D18" s="33" t="s">
        <v>1767</v>
      </c>
      <c r="E18" s="40">
        <v>-6472623180</v>
      </c>
      <c r="F18" s="37">
        <v>-9426460599</v>
      </c>
      <c r="G18" s="62">
        <f t="shared" si="0"/>
        <v>-2953837419</v>
      </c>
      <c r="H18" s="47">
        <v>-8862593580</v>
      </c>
      <c r="I18" s="29">
        <f t="shared" si="1"/>
        <v>563867019</v>
      </c>
    </row>
    <row r="19" spans="3:9" ht="13.5">
      <c r="C19" s="28">
        <v>15</v>
      </c>
      <c r="D19" s="33" t="s">
        <v>1768</v>
      </c>
      <c r="E19" s="39">
        <v>2533352674</v>
      </c>
      <c r="F19" s="36">
        <v>1132934528</v>
      </c>
      <c r="G19" s="62">
        <f t="shared" si="0"/>
        <v>-1400418146</v>
      </c>
      <c r="H19" s="46">
        <v>2788740841</v>
      </c>
      <c r="I19" s="29">
        <f t="shared" si="1"/>
        <v>1655806313</v>
      </c>
    </row>
    <row r="20" spans="3:9" ht="13.5">
      <c r="C20" s="28">
        <v>16</v>
      </c>
      <c r="D20" s="33" t="s">
        <v>1769</v>
      </c>
      <c r="E20" s="39">
        <v>1873453878</v>
      </c>
      <c r="F20" s="36">
        <v>2111447706</v>
      </c>
      <c r="G20" s="43">
        <f t="shared" si="0"/>
        <v>237993828</v>
      </c>
      <c r="H20" s="46">
        <v>1551395054</v>
      </c>
      <c r="I20" s="63">
        <f t="shared" si="1"/>
        <v>-560052652</v>
      </c>
    </row>
    <row r="21" spans="3:9" ht="13.5">
      <c r="C21" s="28">
        <v>17</v>
      </c>
      <c r="D21" s="33" t="s">
        <v>1770</v>
      </c>
      <c r="E21" s="40">
        <v>-272763250</v>
      </c>
      <c r="F21" s="36">
        <v>212407250</v>
      </c>
      <c r="G21" s="43">
        <f t="shared" si="0"/>
        <v>485170500</v>
      </c>
      <c r="H21" s="46">
        <v>137045047</v>
      </c>
      <c r="I21" s="63">
        <f t="shared" si="1"/>
        <v>-75362203</v>
      </c>
    </row>
    <row r="22" spans="3:9" ht="13.5">
      <c r="C22" s="28">
        <v>18</v>
      </c>
      <c r="D22" s="33" t="s">
        <v>1771</v>
      </c>
      <c r="E22" s="39">
        <v>357898350</v>
      </c>
      <c r="F22" s="37">
        <v>-1393713710</v>
      </c>
      <c r="G22" s="62">
        <f t="shared" si="0"/>
        <v>-1751612060</v>
      </c>
      <c r="H22" s="47">
        <v>-2238143043</v>
      </c>
      <c r="I22" s="63">
        <f t="shared" si="1"/>
        <v>-844429333</v>
      </c>
    </row>
    <row r="23" spans="3:9" ht="13.5">
      <c r="C23" s="28">
        <v>19</v>
      </c>
      <c r="D23" s="33" t="s">
        <v>1772</v>
      </c>
      <c r="E23" s="39">
        <v>1168502386</v>
      </c>
      <c r="F23" s="36">
        <v>772115659</v>
      </c>
      <c r="G23" s="62">
        <f t="shared" si="0"/>
        <v>-396386727</v>
      </c>
      <c r="H23" s="46">
        <v>890932737</v>
      </c>
      <c r="I23" s="29">
        <f t="shared" si="1"/>
        <v>118817078</v>
      </c>
    </row>
    <row r="24" spans="3:9" ht="13.5">
      <c r="C24" s="28">
        <v>20</v>
      </c>
      <c r="D24" s="33" t="s">
        <v>1773</v>
      </c>
      <c r="E24" s="39">
        <v>6298209950</v>
      </c>
      <c r="F24" s="36">
        <v>5687329237</v>
      </c>
      <c r="G24" s="62">
        <f t="shared" si="0"/>
        <v>-610880713</v>
      </c>
      <c r="H24" s="46">
        <v>5508450288</v>
      </c>
      <c r="I24" s="63">
        <f t="shared" si="1"/>
        <v>-178878949</v>
      </c>
    </row>
    <row r="25" spans="3:9" ht="13.5">
      <c r="C25" s="28">
        <v>21</v>
      </c>
      <c r="D25" s="33" t="s">
        <v>1774</v>
      </c>
      <c r="E25" s="39">
        <v>7859911567</v>
      </c>
      <c r="F25" s="36">
        <v>8249848258</v>
      </c>
      <c r="G25" s="43">
        <f t="shared" si="0"/>
        <v>389936691</v>
      </c>
      <c r="H25" s="46">
        <v>10264964847</v>
      </c>
      <c r="I25" s="29">
        <f t="shared" si="1"/>
        <v>2015116589</v>
      </c>
    </row>
    <row r="26" spans="3:9" ht="13.5">
      <c r="C26" s="28">
        <v>22</v>
      </c>
      <c r="D26" s="33" t="s">
        <v>1775</v>
      </c>
      <c r="E26" s="39">
        <v>6386110986</v>
      </c>
      <c r="F26" s="36">
        <v>10590931321</v>
      </c>
      <c r="G26" s="43">
        <f t="shared" si="0"/>
        <v>4204820335</v>
      </c>
      <c r="H26" s="46">
        <v>12704318518</v>
      </c>
      <c r="I26" s="29">
        <f t="shared" si="1"/>
        <v>2113387197</v>
      </c>
    </row>
    <row r="27" spans="3:9" ht="13.5">
      <c r="C27" s="28">
        <v>23</v>
      </c>
      <c r="D27" s="33" t="s">
        <v>1776</v>
      </c>
      <c r="E27" s="39">
        <v>14562265292</v>
      </c>
      <c r="F27" s="36">
        <v>15366179370</v>
      </c>
      <c r="G27" s="43">
        <f t="shared" si="0"/>
        <v>803914078</v>
      </c>
      <c r="H27" s="46">
        <v>17644486745</v>
      </c>
      <c r="I27" s="29">
        <f t="shared" si="1"/>
        <v>2278307375</v>
      </c>
    </row>
    <row r="28" spans="3:9" ht="13.5">
      <c r="C28" s="28">
        <v>24</v>
      </c>
      <c r="D28" s="33" t="s">
        <v>1777</v>
      </c>
      <c r="E28" s="39">
        <v>5512644378</v>
      </c>
      <c r="F28" s="36">
        <v>6265008131</v>
      </c>
      <c r="G28" s="43">
        <f t="shared" si="0"/>
        <v>752363753</v>
      </c>
      <c r="H28" s="46">
        <v>7318005092</v>
      </c>
      <c r="I28" s="29">
        <f t="shared" si="1"/>
        <v>1052996961</v>
      </c>
    </row>
    <row r="29" spans="3:9" ht="13.5">
      <c r="C29" s="28">
        <v>25</v>
      </c>
      <c r="D29" s="33" t="s">
        <v>1778</v>
      </c>
      <c r="E29" s="39">
        <v>1398467444</v>
      </c>
      <c r="F29" s="36">
        <v>1648842812</v>
      </c>
      <c r="G29" s="43">
        <f t="shared" si="0"/>
        <v>250375368</v>
      </c>
      <c r="H29" s="46">
        <v>3264278753</v>
      </c>
      <c r="I29" s="29">
        <f t="shared" si="1"/>
        <v>1615435941</v>
      </c>
    </row>
    <row r="30" spans="3:9" ht="13.5">
      <c r="C30" s="28">
        <v>26</v>
      </c>
      <c r="D30" s="33" t="s">
        <v>1779</v>
      </c>
      <c r="E30" s="40">
        <v>-8395805252</v>
      </c>
      <c r="F30" s="37">
        <v>-6810832142</v>
      </c>
      <c r="G30" s="43">
        <f t="shared" si="0"/>
        <v>1584973110</v>
      </c>
      <c r="H30" s="47">
        <v>-5140546507</v>
      </c>
      <c r="I30" s="29">
        <f t="shared" si="1"/>
        <v>1670285635</v>
      </c>
    </row>
    <row r="31" spans="3:9" ht="13.5">
      <c r="C31" s="28">
        <v>27</v>
      </c>
      <c r="D31" s="33" t="s">
        <v>1780</v>
      </c>
      <c r="E31" s="40">
        <v>-80519752046</v>
      </c>
      <c r="F31" s="37">
        <v>-78335933421</v>
      </c>
      <c r="G31" s="43">
        <f t="shared" si="0"/>
        <v>2183818625</v>
      </c>
      <c r="H31" s="47">
        <v>-55678167656</v>
      </c>
      <c r="I31" s="29">
        <f t="shared" si="1"/>
        <v>22657765765</v>
      </c>
    </row>
    <row r="32" spans="3:9" ht="13.5">
      <c r="C32" s="28">
        <v>28</v>
      </c>
      <c r="D32" s="33" t="s">
        <v>1781</v>
      </c>
      <c r="E32" s="39">
        <v>6590046534</v>
      </c>
      <c r="F32" s="36">
        <v>9125442659</v>
      </c>
      <c r="G32" s="43">
        <f t="shared" si="0"/>
        <v>2535396125</v>
      </c>
      <c r="H32" s="46">
        <v>8130387144</v>
      </c>
      <c r="I32" s="63">
        <f t="shared" si="1"/>
        <v>-995055515</v>
      </c>
    </row>
    <row r="33" spans="3:9" ht="13.5">
      <c r="C33" s="28">
        <v>29</v>
      </c>
      <c r="D33" s="33" t="s">
        <v>1782</v>
      </c>
      <c r="E33" s="40">
        <v>-842798043</v>
      </c>
      <c r="F33" s="36">
        <v>513804586</v>
      </c>
      <c r="G33" s="43">
        <f t="shared" si="0"/>
        <v>1356602629</v>
      </c>
      <c r="H33" s="46">
        <v>1947027183</v>
      </c>
      <c r="I33" s="29">
        <f t="shared" si="1"/>
        <v>1433222597</v>
      </c>
    </row>
    <row r="34" spans="3:9" ht="13.5">
      <c r="C34" s="28">
        <v>30</v>
      </c>
      <c r="D34" s="33" t="s">
        <v>1783</v>
      </c>
      <c r="E34" s="40">
        <v>-2528682411</v>
      </c>
      <c r="F34" s="37">
        <v>-1268757350</v>
      </c>
      <c r="G34" s="43">
        <f t="shared" si="0"/>
        <v>1259925061</v>
      </c>
      <c r="H34" s="46">
        <v>253234735</v>
      </c>
      <c r="I34" s="29">
        <f t="shared" si="1"/>
        <v>1521992085</v>
      </c>
    </row>
    <row r="35" spans="3:9" ht="13.5">
      <c r="C35" s="28">
        <v>31</v>
      </c>
      <c r="D35" s="33" t="s">
        <v>1784</v>
      </c>
      <c r="E35" s="39">
        <v>1223028829</v>
      </c>
      <c r="F35" s="36">
        <v>664706243</v>
      </c>
      <c r="G35" s="62">
        <f t="shared" si="0"/>
        <v>-558322586</v>
      </c>
      <c r="H35" s="46">
        <v>434996807</v>
      </c>
      <c r="I35" s="63">
        <f t="shared" si="1"/>
        <v>-229709436</v>
      </c>
    </row>
    <row r="36" spans="3:9" ht="13.5">
      <c r="C36" s="28">
        <v>32</v>
      </c>
      <c r="D36" s="33" t="s">
        <v>1785</v>
      </c>
      <c r="E36" s="39">
        <v>1269496212</v>
      </c>
      <c r="F36" s="36">
        <v>2362688605</v>
      </c>
      <c r="G36" s="43">
        <f t="shared" si="0"/>
        <v>1093192393</v>
      </c>
      <c r="H36" s="46">
        <v>1199377035</v>
      </c>
      <c r="I36" s="63">
        <f t="shared" si="1"/>
        <v>-1163311570</v>
      </c>
    </row>
    <row r="37" spans="3:9" ht="13.5">
      <c r="C37" s="28">
        <v>33</v>
      </c>
      <c r="D37" s="33" t="s">
        <v>1786</v>
      </c>
      <c r="E37" s="39">
        <v>1872968816</v>
      </c>
      <c r="F37" s="36">
        <v>1045384585</v>
      </c>
      <c r="G37" s="62">
        <f t="shared" si="0"/>
        <v>-827584231</v>
      </c>
      <c r="H37" s="46">
        <v>2713100793</v>
      </c>
      <c r="I37" s="29">
        <f t="shared" si="1"/>
        <v>1667716208</v>
      </c>
    </row>
    <row r="38" spans="3:9" ht="13.5">
      <c r="C38" s="28">
        <v>34</v>
      </c>
      <c r="D38" s="33" t="s">
        <v>1787</v>
      </c>
      <c r="E38" s="39">
        <v>2630941486</v>
      </c>
      <c r="F38" s="36">
        <v>3461731409</v>
      </c>
      <c r="G38" s="43">
        <f t="shared" si="0"/>
        <v>830789923</v>
      </c>
      <c r="H38" s="46">
        <v>3278635487</v>
      </c>
      <c r="I38" s="63">
        <f t="shared" si="1"/>
        <v>-183095922</v>
      </c>
    </row>
    <row r="39" spans="3:9" ht="13.5">
      <c r="C39" s="28">
        <v>35</v>
      </c>
      <c r="D39" s="33" t="s">
        <v>1788</v>
      </c>
      <c r="E39" s="39">
        <v>2922182592</v>
      </c>
      <c r="F39" s="36">
        <v>3145741823</v>
      </c>
      <c r="G39" s="43">
        <f t="shared" si="0"/>
        <v>223559231</v>
      </c>
      <c r="H39" s="46">
        <v>3675636697</v>
      </c>
      <c r="I39" s="29">
        <f t="shared" si="1"/>
        <v>529894874</v>
      </c>
    </row>
    <row r="40" spans="3:9" ht="13.5">
      <c r="C40" s="28">
        <v>36</v>
      </c>
      <c r="D40" s="33" t="s">
        <v>1789</v>
      </c>
      <c r="E40" s="39">
        <v>4072613196</v>
      </c>
      <c r="F40" s="36">
        <v>4493923039</v>
      </c>
      <c r="G40" s="43">
        <f t="shared" si="0"/>
        <v>421309843</v>
      </c>
      <c r="H40" s="46">
        <v>4440585403</v>
      </c>
      <c r="I40" s="63">
        <f t="shared" si="1"/>
        <v>-53337636</v>
      </c>
    </row>
    <row r="41" spans="3:9" ht="13.5">
      <c r="C41" s="28">
        <v>37</v>
      </c>
      <c r="D41" s="33" t="s">
        <v>1790</v>
      </c>
      <c r="E41" s="39">
        <v>2383124435</v>
      </c>
      <c r="F41" s="36">
        <v>1658565428</v>
      </c>
      <c r="G41" s="62">
        <f t="shared" si="0"/>
        <v>-724559007</v>
      </c>
      <c r="H41" s="46">
        <v>1630580669</v>
      </c>
      <c r="I41" s="63">
        <f t="shared" si="1"/>
        <v>-27984759</v>
      </c>
    </row>
    <row r="42" spans="3:9" ht="13.5">
      <c r="C42" s="28">
        <v>38</v>
      </c>
      <c r="D42" s="33" t="s">
        <v>1791</v>
      </c>
      <c r="E42" s="39">
        <v>2460712161</v>
      </c>
      <c r="F42" s="36">
        <v>3825559954</v>
      </c>
      <c r="G42" s="43">
        <f t="shared" si="0"/>
        <v>1364847793</v>
      </c>
      <c r="H42" s="46">
        <v>3683580901</v>
      </c>
      <c r="I42" s="63">
        <f t="shared" si="1"/>
        <v>-141979053</v>
      </c>
    </row>
    <row r="43" spans="3:9" ht="13.5">
      <c r="C43" s="28">
        <v>39</v>
      </c>
      <c r="D43" s="33" t="s">
        <v>1792</v>
      </c>
      <c r="E43" s="39">
        <v>80299709</v>
      </c>
      <c r="F43" s="36">
        <v>265719082</v>
      </c>
      <c r="G43" s="43">
        <f t="shared" si="0"/>
        <v>185419373</v>
      </c>
      <c r="H43" s="47">
        <v>-144020429</v>
      </c>
      <c r="I43" s="63">
        <f t="shared" si="1"/>
        <v>-409739511</v>
      </c>
    </row>
    <row r="44" spans="3:9" ht="13.5">
      <c r="C44" s="28">
        <v>40</v>
      </c>
      <c r="D44" s="33" t="s">
        <v>1793</v>
      </c>
      <c r="E44" s="40">
        <v>-702817347</v>
      </c>
      <c r="F44" s="36">
        <v>3232284445</v>
      </c>
      <c r="G44" s="43">
        <f t="shared" si="0"/>
        <v>3935101792</v>
      </c>
      <c r="H44" s="47">
        <v>-1868692572</v>
      </c>
      <c r="I44" s="63">
        <f t="shared" si="1"/>
        <v>-5100977017</v>
      </c>
    </row>
    <row r="45" spans="3:9" ht="13.5">
      <c r="C45" s="28">
        <v>41</v>
      </c>
      <c r="D45" s="33" t="s">
        <v>1794</v>
      </c>
      <c r="E45" s="40">
        <v>-1123431035</v>
      </c>
      <c r="F45" s="37">
        <v>-1254479806</v>
      </c>
      <c r="G45" s="62">
        <f t="shared" si="0"/>
        <v>-131048771</v>
      </c>
      <c r="H45" s="47">
        <v>-2243890405</v>
      </c>
      <c r="I45" s="63">
        <f t="shared" si="1"/>
        <v>-989410599</v>
      </c>
    </row>
    <row r="46" spans="3:9" ht="13.5">
      <c r="C46" s="28">
        <v>42</v>
      </c>
      <c r="D46" s="33" t="s">
        <v>1795</v>
      </c>
      <c r="E46" s="39">
        <v>4711774172</v>
      </c>
      <c r="F46" s="36">
        <v>4201930976</v>
      </c>
      <c r="G46" s="62">
        <f t="shared" si="0"/>
        <v>-509843196</v>
      </c>
      <c r="H46" s="46">
        <v>3950501570</v>
      </c>
      <c r="I46" s="63">
        <f t="shared" si="1"/>
        <v>-251429406</v>
      </c>
    </row>
    <row r="47" spans="3:9" ht="13.5">
      <c r="C47" s="28">
        <v>43</v>
      </c>
      <c r="D47" s="33" t="s">
        <v>1796</v>
      </c>
      <c r="E47" s="40">
        <v>-979477647</v>
      </c>
      <c r="F47" s="37">
        <v>-2625145583</v>
      </c>
      <c r="G47" s="62">
        <f t="shared" si="0"/>
        <v>-1645667936</v>
      </c>
      <c r="H47" s="47">
        <v>-2140276751</v>
      </c>
      <c r="I47" s="29">
        <f t="shared" si="1"/>
        <v>484868832</v>
      </c>
    </row>
    <row r="48" spans="3:9" ht="13.5">
      <c r="C48" s="28">
        <v>44</v>
      </c>
      <c r="D48" s="33" t="s">
        <v>1797</v>
      </c>
      <c r="E48" s="40">
        <v>-906126785</v>
      </c>
      <c r="F48" s="37">
        <v>-1035717699</v>
      </c>
      <c r="G48" s="62">
        <f t="shared" si="0"/>
        <v>-129590914</v>
      </c>
      <c r="H48" s="46">
        <v>267869106</v>
      </c>
      <c r="I48" s="29">
        <f t="shared" si="1"/>
        <v>1303586805</v>
      </c>
    </row>
    <row r="49" spans="3:9" ht="13.5">
      <c r="C49" s="28">
        <v>45</v>
      </c>
      <c r="D49" s="33" t="s">
        <v>1798</v>
      </c>
      <c r="E49" s="39">
        <v>4005304267</v>
      </c>
      <c r="F49" s="36">
        <v>3395836724</v>
      </c>
      <c r="G49" s="62">
        <f t="shared" si="0"/>
        <v>-609467543</v>
      </c>
      <c r="H49" s="46">
        <v>4717862631</v>
      </c>
      <c r="I49" s="29">
        <f t="shared" si="1"/>
        <v>1322025907</v>
      </c>
    </row>
    <row r="50" spans="3:9" ht="13.5">
      <c r="C50" s="28">
        <v>46</v>
      </c>
      <c r="D50" s="33" t="s">
        <v>1799</v>
      </c>
      <c r="E50" s="40">
        <v>-613166699</v>
      </c>
      <c r="F50" s="36">
        <v>583281730</v>
      </c>
      <c r="G50" s="43">
        <f t="shared" si="0"/>
        <v>1196448429</v>
      </c>
      <c r="H50" s="46">
        <v>595139178</v>
      </c>
      <c r="I50" s="29">
        <f t="shared" si="1"/>
        <v>11857448</v>
      </c>
    </row>
    <row r="51" spans="3:9" ht="14.25" thickBot="1">
      <c r="C51" s="48">
        <v>47</v>
      </c>
      <c r="D51" s="49" t="s">
        <v>1800</v>
      </c>
      <c r="E51" s="50">
        <v>-8104985670</v>
      </c>
      <c r="F51" s="51">
        <v>-7676637854</v>
      </c>
      <c r="G51" s="52">
        <f t="shared" si="0"/>
        <v>428347816</v>
      </c>
      <c r="H51" s="53">
        <v>-4002497877</v>
      </c>
      <c r="I51" s="54">
        <f t="shared" si="1"/>
        <v>3674139977</v>
      </c>
    </row>
    <row r="52" spans="3:9" ht="14.25" thickBot="1">
      <c r="C52" s="55"/>
      <c r="D52" s="56" t="s">
        <v>1801</v>
      </c>
      <c r="E52" s="57">
        <v>71533996385</v>
      </c>
      <c r="F52" s="58">
        <v>92894600391</v>
      </c>
      <c r="G52" s="59">
        <f t="shared" si="0"/>
        <v>21360604006</v>
      </c>
      <c r="H52" s="60">
        <v>135262134943</v>
      </c>
      <c r="I52" s="61">
        <f t="shared" si="1"/>
        <v>42367534552</v>
      </c>
    </row>
    <row r="53" spans="3:9" ht="13.5">
      <c r="C53" s="27"/>
      <c r="D53"/>
      <c r="E53" s="1" t="s">
        <v>1810</v>
      </c>
      <c r="I53"/>
    </row>
  </sheetData>
  <sheetProtection/>
  <mergeCells count="5">
    <mergeCell ref="H3:I3"/>
    <mergeCell ref="C3:C4"/>
    <mergeCell ref="D3:D4"/>
    <mergeCell ref="E3:E4"/>
    <mergeCell ref="F3:G3"/>
  </mergeCells>
  <printOptions/>
  <pageMargins left="0.7" right="0.7" top="0.75" bottom="0.75" header="0.3" footer="0.3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kozawa</cp:lastModifiedBy>
  <cp:lastPrinted>2012-07-09T07:23:16Z</cp:lastPrinted>
  <dcterms:created xsi:type="dcterms:W3CDTF">2012-04-19T06:08:09Z</dcterms:created>
  <dcterms:modified xsi:type="dcterms:W3CDTF">2012-07-16T06:37:40Z</dcterms:modified>
  <cp:category/>
  <cp:version/>
  <cp:contentType/>
  <cp:contentStatus/>
</cp:coreProperties>
</file>