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<sst xmlns="http://schemas.openxmlformats.org/spreadsheetml/2006/main" count="44" uniqueCount="42">
  <si>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</si>
  <si>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</si>
  <si>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</si>
  <si>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</si>
  <si>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</si>
  <si>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</si>
  <si>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</si>
  <si>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</si>
  <si>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</si>
  <si>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</si>
  <si>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</si>
  <si>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</si>
  <si>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</si>
  <si>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</si>
  <si>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</si>
  <si>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</si>
  <si>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</si>
  <si>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</si>
  <si>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</si>
  <si>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</si>
  <si>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</si>
  <si>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</si>
  <si>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</si>
  <si>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</si>
  <si>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財産調査世帯数</t>
  </si>
  <si>
    <t>債権</t>
  </si>
  <si>
    <t>不動産</t>
  </si>
  <si>
    <t>計</t>
  </si>
  <si>
    <t>差押世帯数</t>
  </si>
  <si>
    <t>換価</t>
  </si>
  <si>
    <t>世帯数</t>
  </si>
  <si>
    <t>金額</t>
  </si>
  <si>
    <t>執行停止世帯数</t>
  </si>
  <si>
    <t>合計</t>
  </si>
  <si>
    <t>福祉局</t>
  </si>
  <si>
    <t>※滞納処分については2012年3月末データ</t>
  </si>
  <si>
    <t>2013.4.26　大阪市データに基づいて大阪社保協で加工</t>
  </si>
  <si>
    <t>※滞納処分の停止世帯数については2013年2月末</t>
  </si>
  <si>
    <t>※滞納処分の停止金額については現年度分を含む全体の滞納額の合計</t>
  </si>
  <si>
    <t>1世帯当</t>
  </si>
  <si>
    <t>大阪市各区毎の2011年度滞納処分と2012年度滞納処分の停止状況</t>
  </si>
  <si>
    <t>対調査割合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</si>
</sst>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12"/>
      <name val="ＭＳ Ｐゴシック"/>
      <family val="3"/>
    </font>
    <font>
      <sz val="18"/>
      <name val="HGS創英角ｺﾞｼｯｸUB"/>
      <family val="3"/>
    </font>
  </fonts>
  <fills count="2">
    <fill>
      <patternFill/>
    </fill>
    <fill>
      <patternFill patternType="gray125"/>
    </fill>
  </fills>
  <borders count="41">
    <border>
      <left/>
      <right/>
      <top/>
      <bottom/>
      <diagonal/>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vertical="center"/>
    </xf>
    <xf numFmtId="0" fontId="0" fillId="0" borderId="1" xfId="0" applyBorder="1" applyAlignment="1">
      <alignment vertical="center"/>
    </xf>
    <xf numFmtId="38" fontId="0" fillId="0" borderId="1" xfId="16" applyBorder="1"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38" fontId="0" fillId="0" borderId="5" xfId="16"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12" xfId="0" applyFont="1" applyFill="1" applyBorder="1" applyAlignment="1">
      <alignment horizontal="left" vertical="center" indent="1"/>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38" fontId="0" fillId="0" borderId="18" xfId="16" applyBorder="1" applyAlignment="1">
      <alignment vertical="center"/>
    </xf>
    <xf numFmtId="38" fontId="0" fillId="0" borderId="19" xfId="16" applyBorder="1" applyAlignment="1">
      <alignment vertical="center"/>
    </xf>
    <xf numFmtId="0" fontId="0" fillId="0" borderId="20" xfId="0" applyFont="1" applyFill="1" applyBorder="1" applyAlignment="1">
      <alignment horizontal="left" vertical="center" indent="1"/>
    </xf>
    <xf numFmtId="38" fontId="0" fillId="0" borderId="21" xfId="16" applyBorder="1" applyAlignment="1">
      <alignment vertical="center"/>
    </xf>
    <xf numFmtId="0" fontId="0" fillId="0" borderId="22" xfId="0" applyBorder="1" applyAlignment="1">
      <alignment vertical="center"/>
    </xf>
    <xf numFmtId="0" fontId="0" fillId="0" borderId="23" xfId="0" applyBorder="1" applyAlignment="1">
      <alignment vertical="center"/>
    </xf>
    <xf numFmtId="38" fontId="0" fillId="0" borderId="23" xfId="16" applyBorder="1" applyAlignment="1">
      <alignment vertical="center"/>
    </xf>
    <xf numFmtId="0" fontId="0" fillId="0" borderId="24" xfId="0" applyBorder="1" applyAlignment="1">
      <alignment vertical="center"/>
    </xf>
    <xf numFmtId="0" fontId="2" fillId="0" borderId="25" xfId="0" applyFont="1" applyFill="1" applyBorder="1" applyAlignment="1">
      <alignment horizontal="center" vertical="center" shrinkToFit="1"/>
    </xf>
    <xf numFmtId="38" fontId="0" fillId="0" borderId="26" xfId="16" applyBorder="1" applyAlignment="1">
      <alignment vertical="center"/>
    </xf>
    <xf numFmtId="38" fontId="0" fillId="0" borderId="27" xfId="16" applyBorder="1" applyAlignment="1">
      <alignment vertical="center"/>
    </xf>
    <xf numFmtId="38" fontId="0" fillId="0" borderId="28" xfId="16" applyBorder="1" applyAlignment="1">
      <alignment vertical="center"/>
    </xf>
    <xf numFmtId="38" fontId="0" fillId="0" borderId="29" xfId="16"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8" xfId="0" applyBorder="1" applyAlignment="1">
      <alignment horizontal="center" vertical="center" wrapText="1"/>
    </xf>
    <xf numFmtId="0" fontId="0" fillId="0" borderId="32" xfId="0" applyBorder="1" applyAlignment="1">
      <alignment vertical="center"/>
    </xf>
    <xf numFmtId="9" fontId="0" fillId="0" borderId="6" xfId="15" applyBorder="1" applyAlignment="1">
      <alignment vertical="center"/>
    </xf>
    <xf numFmtId="0" fontId="0" fillId="0" borderId="33" xfId="0" applyBorder="1" applyAlignment="1">
      <alignment vertical="center"/>
    </xf>
    <xf numFmtId="9" fontId="0" fillId="0" borderId="4" xfId="15" applyBorder="1" applyAlignment="1">
      <alignment vertical="center"/>
    </xf>
    <xf numFmtId="0" fontId="0" fillId="0" borderId="34" xfId="0" applyBorder="1" applyAlignment="1">
      <alignment vertical="center"/>
    </xf>
    <xf numFmtId="9" fontId="0" fillId="0" borderId="24" xfId="15" applyBorder="1" applyAlignment="1">
      <alignment vertical="center"/>
    </xf>
    <xf numFmtId="38" fontId="0" fillId="0" borderId="35" xfId="16" applyBorder="1" applyAlignment="1">
      <alignment vertical="center"/>
    </xf>
    <xf numFmtId="9" fontId="0" fillId="0" borderId="29" xfId="15" applyBorder="1" applyAlignment="1">
      <alignment vertical="center"/>
    </xf>
    <xf numFmtId="0" fontId="0" fillId="0" borderId="36" xfId="0" applyBorder="1" applyAlignment="1">
      <alignment horizontal="center" vertical="center"/>
    </xf>
    <xf numFmtId="38" fontId="0" fillId="0" borderId="37" xfId="16" applyBorder="1" applyAlignment="1">
      <alignment vertical="center"/>
    </xf>
    <xf numFmtId="38" fontId="0" fillId="0" borderId="38" xfId="16" applyBorder="1" applyAlignment="1">
      <alignment vertical="center"/>
    </xf>
    <xf numFmtId="38" fontId="0" fillId="0" borderId="39" xfId="16" applyBorder="1" applyAlignment="1">
      <alignment vertical="center"/>
    </xf>
    <xf numFmtId="38" fontId="0" fillId="0" borderId="40" xfId="16" applyBorder="1" applyAlignment="1">
      <alignment vertical="center"/>
    </xf>
    <xf numFmtId="0" fontId="3"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5"/>
  <sheetViews>
    <sheetView tabSelected="1" workbookViewId="0" topLeftCell="A1">
      <selection activeCell="N12" sqref="N12"/>
    </sheetView>
  </sheetViews>
  <sheetFormatPr defaultColWidth="9.00390625" defaultRowHeight="13.5"/>
  <cols>
    <col min="2" max="2" width="13.875" style="0" customWidth="1"/>
    <col min="4" max="4" width="6.125" style="0" customWidth="1"/>
    <col min="5" max="5" width="5.625" style="0" customWidth="1"/>
    <col min="6" max="6" width="6.75390625" style="0" customWidth="1"/>
    <col min="7" max="7" width="6.375" style="0" customWidth="1"/>
    <col min="8" max="8" width="7.25390625" style="0" customWidth="1"/>
    <col min="9" max="9" width="11.125" style="0" customWidth="1"/>
    <col min="10" max="10" width="9.25390625" style="0" customWidth="1"/>
    <col min="11" max="11" width="7.625" style="0" customWidth="1"/>
    <col min="12" max="12" width="11.375" style="0" customWidth="1"/>
  </cols>
  <sheetData>
    <row r="2" spans="2:10" ht="21">
      <c r="B2" s="52" t="s">
        <v>40</v>
      </c>
      <c r="C2" s="52"/>
      <c r="D2" s="52"/>
      <c r="E2" s="52"/>
      <c r="F2" s="52"/>
      <c r="G2" s="52"/>
      <c r="H2" s="52"/>
      <c r="I2" s="52"/>
      <c r="J2" s="52"/>
    </row>
    <row r="3" ht="14.25" thickBot="1">
      <c r="D3" t="s">
        <v>36</v>
      </c>
    </row>
    <row r="4" spans="2:12" ht="13.5">
      <c r="B4" s="13"/>
      <c r="C4" s="21" t="s">
        <v>24</v>
      </c>
      <c r="D4" s="36" t="s">
        <v>28</v>
      </c>
      <c r="E4" s="4"/>
      <c r="F4" s="4"/>
      <c r="G4" s="5"/>
      <c r="H4" s="4" t="s">
        <v>29</v>
      </c>
      <c r="I4" s="4"/>
      <c r="J4" s="4"/>
      <c r="K4" s="36" t="s">
        <v>32</v>
      </c>
      <c r="L4" s="5"/>
    </row>
    <row r="5" spans="2:12" ht="34.5" customHeight="1" thickBot="1">
      <c r="B5" s="14"/>
      <c r="C5" s="22"/>
      <c r="D5" s="37" t="s">
        <v>25</v>
      </c>
      <c r="E5" s="11" t="s">
        <v>26</v>
      </c>
      <c r="F5" s="10" t="s">
        <v>27</v>
      </c>
      <c r="G5" s="38" t="s">
        <v>41</v>
      </c>
      <c r="H5" s="18" t="s">
        <v>30</v>
      </c>
      <c r="I5" s="10" t="s">
        <v>31</v>
      </c>
      <c r="J5" s="47" t="s">
        <v>39</v>
      </c>
      <c r="K5" s="37" t="s">
        <v>30</v>
      </c>
      <c r="L5" s="12" t="s">
        <v>31</v>
      </c>
    </row>
    <row r="6" spans="2:12" ht="13.5">
      <c r="B6" s="15" t="s">
        <v>0</v>
      </c>
      <c r="C6" s="23">
        <v>978</v>
      </c>
      <c r="D6" s="39">
        <v>20</v>
      </c>
      <c r="E6" s="8">
        <v>0</v>
      </c>
      <c r="F6" s="8">
        <f>D6+E5:E6</f>
        <v>20</v>
      </c>
      <c r="G6" s="40">
        <f>F6/C6</f>
        <v>0.02044989775051125</v>
      </c>
      <c r="H6" s="19">
        <v>7</v>
      </c>
      <c r="I6" s="7">
        <v>1428784</v>
      </c>
      <c r="J6" s="48">
        <f>I6/H6</f>
        <v>204112</v>
      </c>
      <c r="K6" s="39">
        <v>244</v>
      </c>
      <c r="L6" s="9"/>
    </row>
    <row r="7" spans="2:12" ht="13.5">
      <c r="B7" s="16" t="s">
        <v>1</v>
      </c>
      <c r="C7" s="24">
        <v>1296</v>
      </c>
      <c r="D7" s="41">
        <v>19</v>
      </c>
      <c r="E7" s="1">
        <v>1</v>
      </c>
      <c r="F7" s="1">
        <f aca="true" t="shared" si="0" ref="F7:F30">D7+E6:E7</f>
        <v>20</v>
      </c>
      <c r="G7" s="42">
        <f aca="true" t="shared" si="1" ref="G7:G31">F7/C7</f>
        <v>0.015432098765432098</v>
      </c>
      <c r="H7" s="20">
        <v>8</v>
      </c>
      <c r="I7" s="2">
        <v>2276823</v>
      </c>
      <c r="J7" s="49">
        <f aca="true" t="shared" si="2" ref="J7:J31">I7/H7</f>
        <v>284602.875</v>
      </c>
      <c r="K7" s="41">
        <v>78</v>
      </c>
      <c r="L7" s="6"/>
    </row>
    <row r="8" spans="2:12" ht="13.5">
      <c r="B8" s="16" t="s">
        <v>2</v>
      </c>
      <c r="C8" s="24">
        <v>839</v>
      </c>
      <c r="D8" s="41">
        <v>6</v>
      </c>
      <c r="E8" s="1">
        <v>0</v>
      </c>
      <c r="F8" s="1">
        <f t="shared" si="0"/>
        <v>6</v>
      </c>
      <c r="G8" s="42">
        <f t="shared" si="1"/>
        <v>0.007151370679380214</v>
      </c>
      <c r="H8" s="20">
        <v>3</v>
      </c>
      <c r="I8" s="2">
        <v>172376</v>
      </c>
      <c r="J8" s="49">
        <f t="shared" si="2"/>
        <v>57458.666666666664</v>
      </c>
      <c r="K8" s="41">
        <v>24</v>
      </c>
      <c r="L8" s="6"/>
    </row>
    <row r="9" spans="2:12" ht="13.5">
      <c r="B9" s="16" t="s">
        <v>3</v>
      </c>
      <c r="C9" s="24">
        <v>793</v>
      </c>
      <c r="D9" s="41">
        <v>16</v>
      </c>
      <c r="E9" s="1">
        <v>0</v>
      </c>
      <c r="F9" s="1">
        <f t="shared" si="0"/>
        <v>16</v>
      </c>
      <c r="G9" s="42">
        <f t="shared" si="1"/>
        <v>0.0201765447667087</v>
      </c>
      <c r="H9" s="20">
        <v>8</v>
      </c>
      <c r="I9" s="2">
        <v>1499789</v>
      </c>
      <c r="J9" s="49">
        <f t="shared" si="2"/>
        <v>187473.625</v>
      </c>
      <c r="K9" s="41">
        <v>153</v>
      </c>
      <c r="L9" s="6"/>
    </row>
    <row r="10" spans="2:12" ht="13.5">
      <c r="B10" s="17" t="s">
        <v>4</v>
      </c>
      <c r="C10" s="24">
        <v>777</v>
      </c>
      <c r="D10" s="41">
        <v>8</v>
      </c>
      <c r="E10" s="1">
        <v>1</v>
      </c>
      <c r="F10" s="1">
        <f t="shared" si="0"/>
        <v>9</v>
      </c>
      <c r="G10" s="42">
        <f t="shared" si="1"/>
        <v>0.011583011583011582</v>
      </c>
      <c r="H10" s="20">
        <v>4</v>
      </c>
      <c r="I10" s="2">
        <v>826150</v>
      </c>
      <c r="J10" s="49">
        <f t="shared" si="2"/>
        <v>206537.5</v>
      </c>
      <c r="K10" s="41">
        <v>81</v>
      </c>
      <c r="L10" s="6"/>
    </row>
    <row r="11" spans="2:12" ht="13.5">
      <c r="B11" s="16" t="s">
        <v>5</v>
      </c>
      <c r="C11" s="24">
        <v>1233</v>
      </c>
      <c r="D11" s="41">
        <v>15</v>
      </c>
      <c r="E11" s="1">
        <v>0</v>
      </c>
      <c r="F11" s="1">
        <f t="shared" si="0"/>
        <v>15</v>
      </c>
      <c r="G11" s="42">
        <f t="shared" si="1"/>
        <v>0.012165450121654502</v>
      </c>
      <c r="H11" s="20">
        <v>4</v>
      </c>
      <c r="I11" s="2">
        <v>652270</v>
      </c>
      <c r="J11" s="49">
        <f t="shared" si="2"/>
        <v>163067.5</v>
      </c>
      <c r="K11" s="41">
        <v>75</v>
      </c>
      <c r="L11" s="6"/>
    </row>
    <row r="12" spans="2:12" ht="13.5">
      <c r="B12" s="17" t="s">
        <v>6</v>
      </c>
      <c r="C12" s="24">
        <v>384</v>
      </c>
      <c r="D12" s="41">
        <v>12</v>
      </c>
      <c r="E12" s="1">
        <v>0</v>
      </c>
      <c r="F12" s="1">
        <f t="shared" si="0"/>
        <v>12</v>
      </c>
      <c r="G12" s="42">
        <f t="shared" si="1"/>
        <v>0.03125</v>
      </c>
      <c r="H12" s="20">
        <v>6</v>
      </c>
      <c r="I12" s="2">
        <v>668107</v>
      </c>
      <c r="J12" s="49">
        <f t="shared" si="2"/>
        <v>111351.16666666667</v>
      </c>
      <c r="K12" s="41">
        <v>83</v>
      </c>
      <c r="L12" s="6"/>
    </row>
    <row r="13" spans="2:12" ht="13.5">
      <c r="B13" s="16" t="s">
        <v>7</v>
      </c>
      <c r="C13" s="24">
        <v>383</v>
      </c>
      <c r="D13" s="41">
        <v>13</v>
      </c>
      <c r="E13" s="1">
        <v>0</v>
      </c>
      <c r="F13" s="1">
        <f t="shared" si="0"/>
        <v>13</v>
      </c>
      <c r="G13" s="42">
        <f t="shared" si="1"/>
        <v>0.033942558746736295</v>
      </c>
      <c r="H13" s="20">
        <v>9</v>
      </c>
      <c r="I13" s="2">
        <v>2447171</v>
      </c>
      <c r="J13" s="49">
        <f t="shared" si="2"/>
        <v>271907.8888888889</v>
      </c>
      <c r="K13" s="41">
        <v>106</v>
      </c>
      <c r="L13" s="6"/>
    </row>
    <row r="14" spans="2:12" ht="13.5">
      <c r="B14" s="16" t="s">
        <v>8</v>
      </c>
      <c r="C14" s="24">
        <v>549</v>
      </c>
      <c r="D14" s="41">
        <v>14</v>
      </c>
      <c r="E14" s="1">
        <v>0</v>
      </c>
      <c r="F14" s="1">
        <f t="shared" si="0"/>
        <v>14</v>
      </c>
      <c r="G14" s="42">
        <f t="shared" si="1"/>
        <v>0.025500910746812388</v>
      </c>
      <c r="H14" s="20">
        <v>11</v>
      </c>
      <c r="I14" s="2">
        <v>1752912</v>
      </c>
      <c r="J14" s="49">
        <f t="shared" si="2"/>
        <v>159355.63636363635</v>
      </c>
      <c r="K14" s="41">
        <v>50</v>
      </c>
      <c r="L14" s="6"/>
    </row>
    <row r="15" spans="2:12" ht="13.5">
      <c r="B15" s="16" t="s">
        <v>9</v>
      </c>
      <c r="C15" s="24">
        <v>1085</v>
      </c>
      <c r="D15" s="41">
        <v>8</v>
      </c>
      <c r="E15" s="1">
        <v>1</v>
      </c>
      <c r="F15" s="1">
        <f t="shared" si="0"/>
        <v>9</v>
      </c>
      <c r="G15" s="42">
        <f t="shared" si="1"/>
        <v>0.008294930875576038</v>
      </c>
      <c r="H15" s="20">
        <v>4</v>
      </c>
      <c r="I15" s="2">
        <v>379411</v>
      </c>
      <c r="J15" s="49">
        <f t="shared" si="2"/>
        <v>94852.75</v>
      </c>
      <c r="K15" s="41">
        <v>1035</v>
      </c>
      <c r="L15" s="6"/>
    </row>
    <row r="16" spans="2:12" ht="13.5">
      <c r="B16" s="16" t="s">
        <v>10</v>
      </c>
      <c r="C16" s="24">
        <v>2308</v>
      </c>
      <c r="D16" s="41">
        <v>8</v>
      </c>
      <c r="E16" s="1">
        <v>0</v>
      </c>
      <c r="F16" s="1">
        <f t="shared" si="0"/>
        <v>8</v>
      </c>
      <c r="G16" s="42">
        <f t="shared" si="1"/>
        <v>0.0034662045060658577</v>
      </c>
      <c r="H16" s="20">
        <v>5</v>
      </c>
      <c r="I16" s="2">
        <v>94174</v>
      </c>
      <c r="J16" s="49">
        <f t="shared" si="2"/>
        <v>18834.8</v>
      </c>
      <c r="K16" s="41">
        <v>1100</v>
      </c>
      <c r="L16" s="6"/>
    </row>
    <row r="17" spans="2:12" ht="13.5">
      <c r="B17" s="16" t="s">
        <v>11</v>
      </c>
      <c r="C17" s="24">
        <v>960</v>
      </c>
      <c r="D17" s="41">
        <v>44</v>
      </c>
      <c r="E17" s="1">
        <v>0</v>
      </c>
      <c r="F17" s="1">
        <f t="shared" si="0"/>
        <v>44</v>
      </c>
      <c r="G17" s="42">
        <f t="shared" si="1"/>
        <v>0.04583333333333333</v>
      </c>
      <c r="H17" s="20">
        <v>26</v>
      </c>
      <c r="I17" s="2">
        <v>8237438</v>
      </c>
      <c r="J17" s="49">
        <f t="shared" si="2"/>
        <v>316824.53846153844</v>
      </c>
      <c r="K17" s="41">
        <v>533</v>
      </c>
      <c r="L17" s="6"/>
    </row>
    <row r="18" spans="2:12" ht="13.5">
      <c r="B18" s="17" t="s">
        <v>12</v>
      </c>
      <c r="C18" s="24">
        <v>281</v>
      </c>
      <c r="D18" s="41">
        <v>22</v>
      </c>
      <c r="E18" s="1">
        <v>0</v>
      </c>
      <c r="F18" s="1">
        <f t="shared" si="0"/>
        <v>22</v>
      </c>
      <c r="G18" s="42">
        <f t="shared" si="1"/>
        <v>0.07829181494661921</v>
      </c>
      <c r="H18" s="20">
        <v>3</v>
      </c>
      <c r="I18" s="2">
        <v>413468</v>
      </c>
      <c r="J18" s="49">
        <f t="shared" si="2"/>
        <v>137822.66666666666</v>
      </c>
      <c r="K18" s="41">
        <v>527</v>
      </c>
      <c r="L18" s="6"/>
    </row>
    <row r="19" spans="2:12" ht="13.5">
      <c r="B19" s="17" t="s">
        <v>13</v>
      </c>
      <c r="C19" s="24">
        <v>93</v>
      </c>
      <c r="D19" s="41">
        <v>18</v>
      </c>
      <c r="E19" s="1">
        <v>0</v>
      </c>
      <c r="F19" s="1">
        <f t="shared" si="0"/>
        <v>18</v>
      </c>
      <c r="G19" s="42">
        <f t="shared" si="1"/>
        <v>0.1935483870967742</v>
      </c>
      <c r="H19" s="20">
        <v>7</v>
      </c>
      <c r="I19" s="2">
        <v>4196015</v>
      </c>
      <c r="J19" s="49">
        <f t="shared" si="2"/>
        <v>599430.7142857143</v>
      </c>
      <c r="K19" s="41">
        <v>259</v>
      </c>
      <c r="L19" s="6"/>
    </row>
    <row r="20" spans="2:12" ht="13.5">
      <c r="B20" s="16" t="s">
        <v>14</v>
      </c>
      <c r="C20" s="24">
        <v>2272</v>
      </c>
      <c r="D20" s="41">
        <v>67</v>
      </c>
      <c r="E20" s="1">
        <v>0</v>
      </c>
      <c r="F20" s="1">
        <f t="shared" si="0"/>
        <v>67</v>
      </c>
      <c r="G20" s="42">
        <f t="shared" si="1"/>
        <v>0.02948943661971831</v>
      </c>
      <c r="H20" s="20">
        <v>32</v>
      </c>
      <c r="I20" s="2">
        <v>15182151</v>
      </c>
      <c r="J20" s="49">
        <f t="shared" si="2"/>
        <v>474442.21875</v>
      </c>
      <c r="K20" s="41">
        <v>248</v>
      </c>
      <c r="L20" s="6"/>
    </row>
    <row r="21" spans="2:12" ht="13.5">
      <c r="B21" s="16" t="s">
        <v>15</v>
      </c>
      <c r="C21" s="24">
        <v>1477</v>
      </c>
      <c r="D21" s="41">
        <v>29</v>
      </c>
      <c r="E21" s="1">
        <v>1</v>
      </c>
      <c r="F21" s="1">
        <f t="shared" si="0"/>
        <v>30</v>
      </c>
      <c r="G21" s="42">
        <f t="shared" si="1"/>
        <v>0.020311442112389978</v>
      </c>
      <c r="H21" s="20">
        <v>21</v>
      </c>
      <c r="I21" s="2">
        <v>1786283</v>
      </c>
      <c r="J21" s="49">
        <f t="shared" si="2"/>
        <v>85061.09523809524</v>
      </c>
      <c r="K21" s="41">
        <v>209</v>
      </c>
      <c r="L21" s="6"/>
    </row>
    <row r="22" spans="2:12" ht="13.5">
      <c r="B22" s="16" t="s">
        <v>16</v>
      </c>
      <c r="C22" s="24">
        <v>2189</v>
      </c>
      <c r="D22" s="41">
        <v>27</v>
      </c>
      <c r="E22" s="1">
        <v>0</v>
      </c>
      <c r="F22" s="1">
        <f t="shared" si="0"/>
        <v>27</v>
      </c>
      <c r="G22" s="42">
        <f t="shared" si="1"/>
        <v>0.012334399269072635</v>
      </c>
      <c r="H22" s="20">
        <v>6</v>
      </c>
      <c r="I22" s="2">
        <v>801662</v>
      </c>
      <c r="J22" s="49">
        <f t="shared" si="2"/>
        <v>133610.33333333334</v>
      </c>
      <c r="K22" s="41">
        <v>41</v>
      </c>
      <c r="L22" s="6"/>
    </row>
    <row r="23" spans="2:12" ht="13.5">
      <c r="B23" s="16" t="s">
        <v>17</v>
      </c>
      <c r="C23" s="24">
        <v>532</v>
      </c>
      <c r="D23" s="41">
        <v>13</v>
      </c>
      <c r="E23" s="1">
        <v>1</v>
      </c>
      <c r="F23" s="1">
        <f t="shared" si="0"/>
        <v>14</v>
      </c>
      <c r="G23" s="42">
        <f t="shared" si="1"/>
        <v>0.02631578947368421</v>
      </c>
      <c r="H23" s="20">
        <v>7</v>
      </c>
      <c r="I23" s="2">
        <v>2457504</v>
      </c>
      <c r="J23" s="49">
        <f t="shared" si="2"/>
        <v>351072</v>
      </c>
      <c r="K23" s="41">
        <v>152</v>
      </c>
      <c r="L23" s="6"/>
    </row>
    <row r="24" spans="2:12" ht="13.5">
      <c r="B24" s="16" t="s">
        <v>18</v>
      </c>
      <c r="C24" s="24">
        <v>267</v>
      </c>
      <c r="D24" s="41">
        <v>29</v>
      </c>
      <c r="E24" s="1">
        <v>0</v>
      </c>
      <c r="F24" s="1">
        <f t="shared" si="0"/>
        <v>29</v>
      </c>
      <c r="G24" s="42">
        <f t="shared" si="1"/>
        <v>0.10861423220973783</v>
      </c>
      <c r="H24" s="20">
        <v>14</v>
      </c>
      <c r="I24" s="2">
        <v>4236423</v>
      </c>
      <c r="J24" s="49">
        <f t="shared" si="2"/>
        <v>302601.64285714284</v>
      </c>
      <c r="K24" s="41">
        <v>106</v>
      </c>
      <c r="L24" s="6"/>
    </row>
    <row r="25" spans="2:12" ht="13.5">
      <c r="B25" s="16" t="s">
        <v>19</v>
      </c>
      <c r="C25" s="24">
        <v>2052</v>
      </c>
      <c r="D25" s="41">
        <v>31</v>
      </c>
      <c r="E25" s="1">
        <v>1</v>
      </c>
      <c r="F25" s="1">
        <f t="shared" si="0"/>
        <v>32</v>
      </c>
      <c r="G25" s="42">
        <f t="shared" si="1"/>
        <v>0.015594541910331383</v>
      </c>
      <c r="H25" s="20">
        <v>15</v>
      </c>
      <c r="I25" s="2">
        <v>4264804</v>
      </c>
      <c r="J25" s="49">
        <f t="shared" si="2"/>
        <v>284320.26666666666</v>
      </c>
      <c r="K25" s="41">
        <v>347</v>
      </c>
      <c r="L25" s="6"/>
    </row>
    <row r="26" spans="2:12" ht="13.5">
      <c r="B26" s="16" t="s">
        <v>20</v>
      </c>
      <c r="C26" s="24">
        <v>1236</v>
      </c>
      <c r="D26" s="41">
        <v>18</v>
      </c>
      <c r="E26" s="1">
        <v>1</v>
      </c>
      <c r="F26" s="1">
        <f t="shared" si="0"/>
        <v>19</v>
      </c>
      <c r="G26" s="42">
        <f t="shared" si="1"/>
        <v>0.015372168284789644</v>
      </c>
      <c r="H26" s="20">
        <v>0</v>
      </c>
      <c r="I26" s="2">
        <v>0</v>
      </c>
      <c r="J26" s="49">
        <v>0</v>
      </c>
      <c r="K26" s="41">
        <v>227</v>
      </c>
      <c r="L26" s="6"/>
    </row>
    <row r="27" spans="2:12" ht="13.5">
      <c r="B27" s="16" t="s">
        <v>21</v>
      </c>
      <c r="C27" s="24">
        <v>837</v>
      </c>
      <c r="D27" s="41">
        <v>77</v>
      </c>
      <c r="E27" s="1">
        <v>13</v>
      </c>
      <c r="F27" s="1">
        <f t="shared" si="0"/>
        <v>90</v>
      </c>
      <c r="G27" s="42">
        <f t="shared" si="1"/>
        <v>0.10752688172043011</v>
      </c>
      <c r="H27" s="20">
        <v>41</v>
      </c>
      <c r="I27" s="2">
        <v>15805725</v>
      </c>
      <c r="J27" s="49">
        <f t="shared" si="2"/>
        <v>385505.48780487804</v>
      </c>
      <c r="K27" s="41">
        <v>20</v>
      </c>
      <c r="L27" s="6"/>
    </row>
    <row r="28" spans="2:12" ht="13.5">
      <c r="B28" s="16" t="s">
        <v>22</v>
      </c>
      <c r="C28" s="24">
        <v>972</v>
      </c>
      <c r="D28" s="41">
        <v>16</v>
      </c>
      <c r="E28" s="1">
        <v>4</v>
      </c>
      <c r="F28" s="1">
        <f t="shared" si="0"/>
        <v>20</v>
      </c>
      <c r="G28" s="42">
        <f t="shared" si="1"/>
        <v>0.0205761316872428</v>
      </c>
      <c r="H28" s="20">
        <v>5</v>
      </c>
      <c r="I28" s="2">
        <v>101830</v>
      </c>
      <c r="J28" s="49">
        <f t="shared" si="2"/>
        <v>20366</v>
      </c>
      <c r="K28" s="41">
        <v>236</v>
      </c>
      <c r="L28" s="6"/>
    </row>
    <row r="29" spans="2:12" ht="13.5">
      <c r="B29" s="16" t="s">
        <v>23</v>
      </c>
      <c r="C29" s="24">
        <v>603</v>
      </c>
      <c r="D29" s="41">
        <v>9</v>
      </c>
      <c r="E29" s="1">
        <v>0</v>
      </c>
      <c r="F29" s="1">
        <f t="shared" si="0"/>
        <v>9</v>
      </c>
      <c r="G29" s="42">
        <f t="shared" si="1"/>
        <v>0.014925373134328358</v>
      </c>
      <c r="H29" s="20">
        <v>3</v>
      </c>
      <c r="I29" s="2">
        <v>332843</v>
      </c>
      <c r="J29" s="49">
        <f t="shared" si="2"/>
        <v>110947.66666666667</v>
      </c>
      <c r="K29" s="41">
        <v>298</v>
      </c>
      <c r="L29" s="6"/>
    </row>
    <row r="30" spans="2:12" ht="14.25" thickBot="1">
      <c r="B30" s="25" t="s">
        <v>34</v>
      </c>
      <c r="C30" s="26">
        <v>87752</v>
      </c>
      <c r="D30" s="43">
        <v>980</v>
      </c>
      <c r="E30" s="28">
        <v>0</v>
      </c>
      <c r="F30" s="28">
        <f t="shared" si="0"/>
        <v>980</v>
      </c>
      <c r="G30" s="44">
        <f t="shared" si="1"/>
        <v>0.011167836630504148</v>
      </c>
      <c r="H30" s="27">
        <v>611</v>
      </c>
      <c r="I30" s="29">
        <v>198064061</v>
      </c>
      <c r="J30" s="50">
        <f t="shared" si="2"/>
        <v>324163.7659574468</v>
      </c>
      <c r="K30" s="43"/>
      <c r="L30" s="30"/>
    </row>
    <row r="31" spans="2:12" ht="15" thickBot="1">
      <c r="B31" s="31" t="s">
        <v>33</v>
      </c>
      <c r="C31" s="32">
        <f>SUM(C6:C30)</f>
        <v>112148</v>
      </c>
      <c r="D31" s="45">
        <f>SUM(D6:D30)</f>
        <v>1519</v>
      </c>
      <c r="E31" s="34">
        <f>SUM(E6:E30)</f>
        <v>24</v>
      </c>
      <c r="F31" s="34">
        <f>SUM(F6:F30)</f>
        <v>1543</v>
      </c>
      <c r="G31" s="46">
        <f t="shared" si="1"/>
        <v>0.013758604700930913</v>
      </c>
      <c r="H31" s="33">
        <f>SUM(H6:H30)</f>
        <v>860</v>
      </c>
      <c r="I31" s="34">
        <f>SUM(I6:I30)</f>
        <v>268078174</v>
      </c>
      <c r="J31" s="51">
        <f t="shared" si="2"/>
        <v>311718.8069767442</v>
      </c>
      <c r="K31" s="45">
        <f>SUM(K6:K30)</f>
        <v>6232</v>
      </c>
      <c r="L31" s="35">
        <v>493063264</v>
      </c>
    </row>
    <row r="33" spans="2:12" ht="13.5">
      <c r="B33" s="3" t="s">
        <v>35</v>
      </c>
      <c r="C33" s="3"/>
      <c r="D33" s="3"/>
      <c r="E33" s="3"/>
      <c r="F33" s="3"/>
      <c r="G33" s="3"/>
      <c r="H33" s="3"/>
      <c r="I33" s="3"/>
      <c r="J33" s="3"/>
      <c r="K33" s="3"/>
      <c r="L33" s="3"/>
    </row>
    <row r="34" spans="2:12" ht="13.5">
      <c r="B34" s="3" t="s">
        <v>37</v>
      </c>
      <c r="C34" s="3"/>
      <c r="D34" s="3"/>
      <c r="E34" s="3"/>
      <c r="F34" s="3"/>
      <c r="G34" s="3"/>
      <c r="H34" s="3"/>
      <c r="I34" s="3"/>
      <c r="J34" s="3"/>
      <c r="K34" s="3"/>
      <c r="L34" s="3"/>
    </row>
    <row r="35" spans="2:12" ht="13.5">
      <c r="B35" s="3" t="s">
        <v>38</v>
      </c>
      <c r="C35" s="3"/>
      <c r="D35" s="3"/>
      <c r="E35" s="3"/>
      <c r="F35" s="3"/>
      <c r="G35" s="3"/>
      <c r="H35" s="3"/>
      <c r="I35" s="3"/>
      <c r="J35" s="3"/>
      <c r="K35" s="3"/>
      <c r="L35" s="3"/>
    </row>
  </sheetData>
  <mergeCells count="8">
    <mergeCell ref="B4:B5"/>
    <mergeCell ref="B33:L33"/>
    <mergeCell ref="B34:L34"/>
    <mergeCell ref="B35:L35"/>
    <mergeCell ref="H4:J4"/>
    <mergeCell ref="D4:G4"/>
    <mergeCell ref="K4:L4"/>
    <mergeCell ref="C4:C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2013-04-26T01:47:47Z</dcterms:created>
  <dcterms:modified xsi:type="dcterms:W3CDTF">2013-04-26T02:16:42Z</dcterms:modified>
  <cp:category/>
  <cp:version/>
  <cp:contentType/>
  <cp:contentStatus/>
</cp:coreProperties>
</file>