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5480" windowHeight="11640" activeTab="3"/>
  </bookViews>
  <sheets>
    <sheet name="策定委員会" sheetId="1" r:id="rId1"/>
    <sheet name="生活支援サービス" sheetId="2" r:id="rId2"/>
    <sheet name="決算" sheetId="3" r:id="rId3"/>
    <sheet name="日常生活圏域" sheetId="4" r:id="rId4"/>
  </sheets>
  <definedNames>
    <definedName name="_xlnm.Print_Titles" localSheetId="1">'生活支援サービス'!$A:$B,'生活支援サービス'!$1:$2</definedName>
  </definedNames>
  <calcPr fullCalcOnLoad="1"/>
</workbook>
</file>

<file path=xl/sharedStrings.xml><?xml version="1.0" encoding="utf-8"?>
<sst xmlns="http://schemas.openxmlformats.org/spreadsheetml/2006/main" count="760" uniqueCount="183">
  <si>
    <t>大阪市</t>
  </si>
  <si>
    <t>吹田市</t>
  </si>
  <si>
    <t>豊中市</t>
  </si>
  <si>
    <t>箕面市</t>
  </si>
  <si>
    <t>池田市</t>
  </si>
  <si>
    <t>高槻市</t>
  </si>
  <si>
    <t>茨木市</t>
  </si>
  <si>
    <t>摂津市</t>
  </si>
  <si>
    <t>豊能町</t>
  </si>
  <si>
    <t>能勢町</t>
  </si>
  <si>
    <t>島本町</t>
  </si>
  <si>
    <t>堺市</t>
  </si>
  <si>
    <t>高石市</t>
  </si>
  <si>
    <t>泉大津市</t>
  </si>
  <si>
    <t>岸和田市</t>
  </si>
  <si>
    <t>貝塚市</t>
  </si>
  <si>
    <t>泉佐野市</t>
  </si>
  <si>
    <t>和泉市</t>
  </si>
  <si>
    <t>泉南市</t>
  </si>
  <si>
    <t>阪南市</t>
  </si>
  <si>
    <t>忠岡町</t>
  </si>
  <si>
    <t>田尻町</t>
  </si>
  <si>
    <t>熊取町</t>
  </si>
  <si>
    <t>岬町</t>
  </si>
  <si>
    <t>くすのき</t>
  </si>
  <si>
    <t>枚方市</t>
  </si>
  <si>
    <t>寝屋川市</t>
  </si>
  <si>
    <t>大東市</t>
  </si>
  <si>
    <t>交野市</t>
  </si>
  <si>
    <t>松原市</t>
  </si>
  <si>
    <t>羽曳野市</t>
  </si>
  <si>
    <t>藤井寺市</t>
  </si>
  <si>
    <t>富田林市</t>
  </si>
  <si>
    <t>河内長野市</t>
  </si>
  <si>
    <t>大阪狭山市</t>
  </si>
  <si>
    <t>河南町</t>
  </si>
  <si>
    <t>太子町</t>
  </si>
  <si>
    <t>千早赤阪村</t>
  </si>
  <si>
    <t>東大阪市</t>
  </si>
  <si>
    <t>八尾市</t>
  </si>
  <si>
    <t>柏原市</t>
  </si>
  <si>
    <r>
      <t>介護保険第5期計画策定状況</t>
    </r>
    <r>
      <rPr>
        <sz val="11"/>
        <rFont val="ＭＳ Ｐゴシック"/>
        <family val="3"/>
      </rPr>
      <t>　大阪社保協調査　2011.9.5現在</t>
    </r>
  </si>
  <si>
    <t>策定委員会開催状況</t>
  </si>
  <si>
    <t>一回目</t>
  </si>
  <si>
    <t>二回目</t>
  </si>
  <si>
    <t>三回目</t>
  </si>
  <si>
    <t>四回目</t>
  </si>
  <si>
    <t>実施する</t>
  </si>
  <si>
    <t>未実施</t>
  </si>
  <si>
    <t>会議</t>
  </si>
  <si>
    <t>公開</t>
  </si>
  <si>
    <t>非公開</t>
  </si>
  <si>
    <t>委員</t>
  </si>
  <si>
    <t>公募</t>
  </si>
  <si>
    <t>公募していない</t>
  </si>
  <si>
    <t>日常生活圏域部会</t>
  </si>
  <si>
    <t>設置</t>
  </si>
  <si>
    <t>設置しない</t>
  </si>
  <si>
    <t>ホームページアップ</t>
  </si>
  <si>
    <t>配食サービス</t>
  </si>
  <si>
    <t>緊急通報</t>
  </si>
  <si>
    <t>在宅生活支援</t>
  </si>
  <si>
    <t>生活管理指導</t>
  </si>
  <si>
    <t>生活支援事業メニュー大阪社保協調査　2011.9.5現在</t>
  </si>
  <si>
    <t>●地域支援事業　△単独事業</t>
  </si>
  <si>
    <t>●</t>
  </si>
  <si>
    <t>△</t>
  </si>
  <si>
    <t>2009年度決算</t>
  </si>
  <si>
    <t>保険給付費総額</t>
  </si>
  <si>
    <t>地域支援事業費</t>
  </si>
  <si>
    <t>割合</t>
  </si>
  <si>
    <t>2010年度決算見込</t>
  </si>
  <si>
    <t>2010年度末残高</t>
  </si>
  <si>
    <t>第5期への繰入</t>
  </si>
  <si>
    <t>介護保険料</t>
  </si>
  <si>
    <t>第5期見込</t>
  </si>
  <si>
    <t>基金</t>
  </si>
  <si>
    <t>減る</t>
  </si>
  <si>
    <t>2011年度は2010年度より</t>
  </si>
  <si>
    <t>出来るだけ</t>
  </si>
  <si>
    <t>上がる</t>
  </si>
  <si>
    <r>
      <t>決算・基金・介護保険料</t>
    </r>
    <r>
      <rPr>
        <sz val="11"/>
        <rFont val="ＭＳ Ｐゴシック"/>
        <family val="3"/>
      </rPr>
      <t>　大阪社保協調査　2011.9.5現在</t>
    </r>
  </si>
  <si>
    <t>中学校区</t>
  </si>
  <si>
    <t>日常生活圏域</t>
  </si>
  <si>
    <t>増やす予定</t>
  </si>
  <si>
    <t>高齢者数2011.3末</t>
  </si>
  <si>
    <t>箇所数</t>
  </si>
  <si>
    <t>圏域数</t>
  </si>
  <si>
    <t>1か所当高齢者</t>
  </si>
  <si>
    <t>地域包括支援センター</t>
  </si>
  <si>
    <r>
      <t>日常生活圏域・地域包括支援センター</t>
    </r>
    <r>
      <rPr>
        <sz val="11"/>
        <rFont val="ＭＳ Ｐゴシック"/>
        <family val="3"/>
      </rPr>
      <t>　大阪社保協調査　2011.9.5現在</t>
    </r>
  </si>
  <si>
    <t>パブリックコメント</t>
  </si>
  <si>
    <t>●</t>
  </si>
  <si>
    <t>△</t>
  </si>
  <si>
    <t>移送サービス</t>
  </si>
  <si>
    <t>寝具交換サービス</t>
  </si>
  <si>
    <t>自立支援短期宿泊</t>
  </si>
  <si>
    <t>日常生活用具給付</t>
  </si>
  <si>
    <t>福祉電話設置</t>
  </si>
  <si>
    <t>第4期平均</t>
  </si>
  <si>
    <t>未定</t>
  </si>
  <si>
    <t>9月</t>
  </si>
  <si>
    <t>12月</t>
  </si>
  <si>
    <t>2月</t>
  </si>
  <si>
    <t>●△</t>
  </si>
  <si>
    <t>同水準</t>
  </si>
  <si>
    <t>その他</t>
  </si>
  <si>
    <t>1月</t>
  </si>
  <si>
    <t>3月</t>
  </si>
  <si>
    <t>外出支援</t>
  </si>
  <si>
    <t>見守り</t>
  </si>
  <si>
    <t>※河内長野市は推進委員会は公開、策定委員会は非公開</t>
  </si>
  <si>
    <t>徘徊高齢者家族支援</t>
  </si>
  <si>
    <t>10月</t>
  </si>
  <si>
    <t>寝具乾燥</t>
  </si>
  <si>
    <t>生活安全支援用具扶助</t>
  </si>
  <si>
    <t>生活支援・介護予防用具扶助</t>
  </si>
  <si>
    <t>全額</t>
  </si>
  <si>
    <t>無</t>
  </si>
  <si>
    <t>無</t>
  </si>
  <si>
    <t>ｼﾙﾊﾞｰﾊｳｼﾞﾝｸﾞ生活援助員派遣</t>
  </si>
  <si>
    <t>※年額</t>
  </si>
  <si>
    <t>検討</t>
  </si>
  <si>
    <t>食の自立支援サービス</t>
  </si>
  <si>
    <t>●</t>
  </si>
  <si>
    <t>福祉用具・住宅改修支援</t>
  </si>
  <si>
    <t>高齢者住宅等安心確保</t>
  </si>
  <si>
    <t>△</t>
  </si>
  <si>
    <t>無</t>
  </si>
  <si>
    <t>●△</t>
  </si>
  <si>
    <t>ごみ袋の給付</t>
  </si>
  <si>
    <t>街角ディハウス</t>
  </si>
  <si>
    <t>高齢者福祉農園</t>
  </si>
  <si>
    <t>地域健康教室</t>
  </si>
  <si>
    <t>地域自立生活支援</t>
  </si>
  <si>
    <t>増える</t>
  </si>
  <si>
    <t>生活・介護支援サポーター</t>
  </si>
  <si>
    <t>11月</t>
  </si>
  <si>
    <t>SOSカード登録</t>
  </si>
  <si>
    <t>位置検索用端末貸与</t>
  </si>
  <si>
    <t>家族介護慰労金給付</t>
  </si>
  <si>
    <t>介護予防支援</t>
  </si>
  <si>
    <t>介護相談員派遣</t>
  </si>
  <si>
    <t>成年後見制度利用支援</t>
  </si>
  <si>
    <t>位置情報提供サービス</t>
  </si>
  <si>
    <t>一般地域福祉サービス</t>
  </si>
  <si>
    <t>軽度生活援助</t>
  </si>
  <si>
    <t>家族介護支援</t>
  </si>
  <si>
    <t>在日外国人高齢者福祉金</t>
  </si>
  <si>
    <t>訪問理・美容</t>
  </si>
  <si>
    <t>車イス貸出</t>
  </si>
  <si>
    <t>一人暮らし訪問相談</t>
  </si>
  <si>
    <t>いきがい活動支援</t>
  </si>
  <si>
    <t>生活管理指導短期宿泊</t>
  </si>
  <si>
    <t>布団丸洗い</t>
  </si>
  <si>
    <t>スポーツ講習会</t>
  </si>
  <si>
    <t>ゆうゆう講座</t>
  </si>
  <si>
    <t>認知症高齢者緊急一時保護</t>
  </si>
  <si>
    <t>家族介護慰労事業</t>
  </si>
  <si>
    <t>介護支援センター委託</t>
  </si>
  <si>
    <t>栄養改善事業</t>
  </si>
  <si>
    <t>鍼灸マッサージ</t>
  </si>
  <si>
    <t>福祉タクシー助成</t>
  </si>
  <si>
    <t>福祉入浴</t>
  </si>
  <si>
    <t>おむつ給付（家族介護用品）</t>
  </si>
  <si>
    <t>不明</t>
  </si>
  <si>
    <t>●</t>
  </si>
  <si>
    <t>△</t>
  </si>
  <si>
    <t>未回答</t>
  </si>
  <si>
    <t>火災警報器設置促進</t>
  </si>
  <si>
    <t>有</t>
  </si>
  <si>
    <t>生活指導員派遣</t>
  </si>
  <si>
    <t>在宅生活援助・援助員派遣</t>
  </si>
  <si>
    <t>●</t>
  </si>
  <si>
    <t>△</t>
  </si>
  <si>
    <t>ふれあい型食事サービス</t>
  </si>
  <si>
    <t>生活支援型食事サービス</t>
  </si>
  <si>
    <t>民間賃貸住宅家賃補助</t>
  </si>
  <si>
    <t>介護予防通所教室</t>
  </si>
  <si>
    <t>上下水道料金免除・減免</t>
  </si>
  <si>
    <t>ナイトケア</t>
  </si>
  <si>
    <t>ガイドヘルプサービス</t>
  </si>
  <si>
    <t>あんしんいきいきネットワーク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</si>
</sst>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_ "/>
    <numFmt numFmtId="178" formatCode="0.000_ "/>
    <numFmt numFmtId="179" formatCode="0.00_ "/>
    <numFmt numFmtId="180" formatCode="0.0_ "/>
    <numFmt numFmtId="181" formatCode="0_ "/>
    <numFmt numFmtId="182" formatCode="0.0000E+00"/>
    <numFmt numFmtId="183" formatCode="0.000E+00"/>
    <numFmt numFmtId="184" formatCode="0.0E+00"/>
    <numFmt numFmtId="185" formatCode="0E+00"/>
    <numFmt numFmtId="186" formatCode="0.000000E+00"/>
    <numFmt numFmtId="187" formatCode="0.00000E+00"/>
  </numFmts>
  <fonts count="25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1" fillId="0" borderId="0">
      <alignment vertical="center"/>
      <protection/>
    </xf>
    <xf numFmtId="0" fontId="24" fillId="4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0" fillId="0" borderId="10" xfId="60" applyFont="1" applyFill="1" applyBorder="1" applyAlignment="1">
      <alignment horizontal="left" vertical="center" shrinkToFit="1"/>
      <protection/>
    </xf>
    <xf numFmtId="0" fontId="0" fillId="0" borderId="11" xfId="60" applyFont="1" applyFill="1" applyBorder="1" applyAlignment="1">
      <alignment horizontal="left" vertical="center" shrinkToFit="1"/>
      <protection/>
    </xf>
    <xf numFmtId="0" fontId="0" fillId="0" borderId="12" xfId="60" applyFont="1" applyFill="1" applyBorder="1" applyAlignment="1">
      <alignment horizontal="left" vertical="center" shrinkToFit="1"/>
      <protection/>
    </xf>
    <xf numFmtId="0" fontId="1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0" fillId="0" borderId="22" xfId="48" applyFont="1" applyFill="1" applyBorder="1" applyAlignment="1">
      <alignment horizontal="right" vertical="center"/>
    </xf>
    <xf numFmtId="38" fontId="0" fillId="0" borderId="23" xfId="48" applyFont="1" applyFill="1" applyBorder="1" applyAlignment="1">
      <alignment horizontal="right" vertical="center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0" fillId="0" borderId="27" xfId="48" applyFont="1" applyFill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0" fillId="0" borderId="32" xfId="0" applyNumberFormat="1" applyFon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2" xfId="60" applyFont="1" applyFill="1" applyBorder="1" applyAlignment="1">
      <alignment horizontal="left" vertical="center" shrinkToFit="1"/>
      <protection/>
    </xf>
    <xf numFmtId="0" fontId="0" fillId="0" borderId="23" xfId="60" applyFont="1" applyFill="1" applyBorder="1" applyAlignment="1">
      <alignment horizontal="left" vertical="center" shrinkToFit="1"/>
      <protection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56" fontId="0" fillId="0" borderId="26" xfId="0" applyNumberFormat="1" applyBorder="1" applyAlignment="1">
      <alignment horizontal="center" vertical="center" shrinkToFit="1"/>
    </xf>
    <xf numFmtId="56" fontId="0" fillId="0" borderId="13" xfId="0" applyNumberForma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5" fillId="0" borderId="4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vertical="center" shrinkToFit="1"/>
    </xf>
    <xf numFmtId="0" fontId="6" fillId="0" borderId="32" xfId="0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38" fontId="0" fillId="0" borderId="25" xfId="48" applyFont="1" applyBorder="1" applyAlignment="1">
      <alignment vertical="center" shrinkToFit="1"/>
    </xf>
    <xf numFmtId="38" fontId="0" fillId="0" borderId="17" xfId="48" applyFont="1" applyBorder="1" applyAlignment="1">
      <alignment vertical="center" shrinkToFit="1"/>
    </xf>
    <xf numFmtId="176" fontId="0" fillId="0" borderId="18" xfId="42" applyNumberFormat="1" applyFont="1" applyBorder="1" applyAlignment="1">
      <alignment vertical="center" shrinkToFit="1"/>
    </xf>
    <xf numFmtId="38" fontId="0" fillId="0" borderId="19" xfId="48" applyFont="1" applyBorder="1" applyAlignment="1">
      <alignment vertical="center" shrinkToFit="1"/>
    </xf>
    <xf numFmtId="38" fontId="0" fillId="0" borderId="26" xfId="48" applyFont="1" applyBorder="1" applyAlignment="1">
      <alignment vertical="center" shrinkToFit="1"/>
    </xf>
    <xf numFmtId="38" fontId="0" fillId="0" borderId="13" xfId="48" applyFont="1" applyBorder="1" applyAlignment="1">
      <alignment vertical="center" shrinkToFit="1"/>
    </xf>
    <xf numFmtId="176" fontId="0" fillId="0" borderId="14" xfId="42" applyNumberFormat="1" applyFont="1" applyBorder="1" applyAlignment="1">
      <alignment vertical="center" shrinkToFit="1"/>
    </xf>
    <xf numFmtId="38" fontId="0" fillId="0" borderId="20" xfId="48" applyFont="1" applyBorder="1" applyAlignment="1">
      <alignment vertical="center" shrinkToFit="1"/>
    </xf>
    <xf numFmtId="38" fontId="0" fillId="0" borderId="13" xfId="48" applyFont="1" applyBorder="1" applyAlignment="1">
      <alignment horizontal="center" vertical="center" shrinkToFit="1"/>
    </xf>
    <xf numFmtId="38" fontId="0" fillId="0" borderId="29" xfId="48" applyFont="1" applyBorder="1" applyAlignment="1">
      <alignment vertical="center" shrinkToFit="1"/>
    </xf>
    <xf numFmtId="38" fontId="0" fillId="0" borderId="30" xfId="48" applyFont="1" applyBorder="1" applyAlignment="1">
      <alignment vertical="center" shrinkToFit="1"/>
    </xf>
    <xf numFmtId="176" fontId="0" fillId="0" borderId="31" xfId="42" applyNumberFormat="1" applyFont="1" applyBorder="1" applyAlignment="1">
      <alignment vertical="center" shrinkToFit="1"/>
    </xf>
    <xf numFmtId="38" fontId="0" fillId="0" borderId="28" xfId="48" applyFont="1" applyBorder="1" applyAlignment="1">
      <alignment vertical="center" shrinkToFit="1"/>
    </xf>
    <xf numFmtId="38" fontId="0" fillId="0" borderId="34" xfId="48" applyFont="1" applyBorder="1" applyAlignment="1">
      <alignment vertical="center" shrinkToFit="1"/>
    </xf>
    <xf numFmtId="38" fontId="0" fillId="0" borderId="35" xfId="48" applyFont="1" applyBorder="1" applyAlignment="1">
      <alignment vertical="center" shrinkToFit="1"/>
    </xf>
    <xf numFmtId="176" fontId="0" fillId="0" borderId="36" xfId="42" applyNumberFormat="1" applyFont="1" applyBorder="1" applyAlignment="1">
      <alignment vertical="center" shrinkToFit="1"/>
    </xf>
    <xf numFmtId="38" fontId="0" fillId="0" borderId="33" xfId="48" applyFont="1" applyBorder="1" applyAlignment="1">
      <alignment vertical="center" shrinkToFit="1"/>
    </xf>
    <xf numFmtId="38" fontId="0" fillId="0" borderId="35" xfId="48" applyFont="1" applyBorder="1" applyAlignment="1">
      <alignment horizontal="center" vertical="center" shrinkToFit="1"/>
    </xf>
    <xf numFmtId="0" fontId="6" fillId="0" borderId="16" xfId="0" applyFont="1" applyBorder="1" applyAlignment="1">
      <alignment vertical="center" wrapText="1"/>
    </xf>
    <xf numFmtId="0" fontId="0" fillId="0" borderId="42" xfId="0" applyBorder="1" applyAlignment="1">
      <alignment horizontal="center" vertical="center"/>
    </xf>
    <xf numFmtId="38" fontId="0" fillId="0" borderId="37" xfId="48" applyFont="1" applyBorder="1" applyAlignment="1">
      <alignment horizontal="right" vertical="center"/>
    </xf>
    <xf numFmtId="38" fontId="0" fillId="0" borderId="38" xfId="48" applyFont="1" applyBorder="1" applyAlignment="1">
      <alignment horizontal="right" vertical="center"/>
    </xf>
    <xf numFmtId="38" fontId="0" fillId="0" borderId="39" xfId="48" applyFont="1" applyBorder="1" applyAlignment="1">
      <alignment horizontal="right" vertical="center"/>
    </xf>
    <xf numFmtId="38" fontId="0" fillId="0" borderId="40" xfId="48" applyFont="1" applyBorder="1" applyAlignment="1">
      <alignment horizontal="right" vertical="center"/>
    </xf>
    <xf numFmtId="38" fontId="0" fillId="0" borderId="17" xfId="48" applyFont="1" applyBorder="1" applyAlignment="1">
      <alignment horizontal="right" vertical="center"/>
    </xf>
    <xf numFmtId="38" fontId="0" fillId="0" borderId="44" xfId="48" applyFont="1" applyBorder="1" applyAlignment="1">
      <alignment horizontal="right" vertical="center"/>
    </xf>
    <xf numFmtId="38" fontId="0" fillId="0" borderId="35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30" xfId="48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56" fontId="0" fillId="0" borderId="29" xfId="0" applyNumberForma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1" xfId="60" applyFont="1" applyFill="1" applyBorder="1" applyAlignment="1">
      <alignment horizontal="left" vertical="center" shrinkToFit="1"/>
      <protection/>
    </xf>
    <xf numFmtId="0" fontId="7" fillId="0" borderId="0" xfId="0" applyFont="1" applyAlignment="1">
      <alignment vertical="center"/>
    </xf>
    <xf numFmtId="38" fontId="0" fillId="0" borderId="20" xfId="48" applyFont="1" applyBorder="1" applyAlignment="1">
      <alignment horizontal="center" vertical="center" shrinkToFit="1"/>
    </xf>
    <xf numFmtId="38" fontId="0" fillId="0" borderId="26" xfId="48" applyFont="1" applyBorder="1" applyAlignment="1">
      <alignment horizontal="center" vertical="center" shrinkToFit="1"/>
    </xf>
    <xf numFmtId="56" fontId="0" fillId="0" borderId="25" xfId="0" applyNumberFormat="1" applyBorder="1" applyAlignment="1">
      <alignment horizontal="center" vertical="center" shrinkToFit="1"/>
    </xf>
    <xf numFmtId="56" fontId="0" fillId="0" borderId="17" xfId="0" applyNumberFormat="1" applyBorder="1" applyAlignment="1">
      <alignment horizontal="center" vertical="center" shrinkToFit="1"/>
    </xf>
    <xf numFmtId="0" fontId="3" fillId="0" borderId="40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3" xfId="0" applyFont="1" applyBorder="1" applyAlignment="1">
      <alignment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 shrinkToFit="1"/>
    </xf>
    <xf numFmtId="0" fontId="3" fillId="0" borderId="40" xfId="0" applyFont="1" applyBorder="1" applyAlignment="1">
      <alignment horizontal="left" vertical="center" wrapText="1" shrinkToFit="1"/>
    </xf>
    <xf numFmtId="0" fontId="3" fillId="0" borderId="36" xfId="0" applyFont="1" applyBorder="1" applyAlignment="1">
      <alignment horizontal="left" vertical="center" wrapText="1"/>
    </xf>
    <xf numFmtId="38" fontId="5" fillId="0" borderId="17" xfId="48" applyFont="1" applyBorder="1" applyAlignment="1">
      <alignment horizontal="center" vertical="center" shrinkToFit="1"/>
    </xf>
    <xf numFmtId="38" fontId="5" fillId="0" borderId="13" xfId="48" applyFont="1" applyBorder="1" applyAlignment="1">
      <alignment horizontal="center" vertical="center" shrinkToFit="1"/>
    </xf>
    <xf numFmtId="38" fontId="5" fillId="0" borderId="30" xfId="48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wrapText="1"/>
    </xf>
    <xf numFmtId="176" fontId="0" fillId="0" borderId="37" xfId="42" applyNumberFormat="1" applyFont="1" applyBorder="1" applyAlignment="1">
      <alignment vertical="center" shrinkToFit="1"/>
    </xf>
    <xf numFmtId="176" fontId="0" fillId="0" borderId="38" xfId="42" applyNumberFormat="1" applyFont="1" applyBorder="1" applyAlignment="1">
      <alignment vertical="center" shrinkToFit="1"/>
    </xf>
    <xf numFmtId="176" fontId="0" fillId="0" borderId="39" xfId="42" applyNumberFormat="1" applyFont="1" applyBorder="1" applyAlignment="1">
      <alignment vertical="center" shrinkToFit="1"/>
    </xf>
    <xf numFmtId="176" fontId="0" fillId="0" borderId="40" xfId="42" applyNumberFormat="1" applyFont="1" applyBorder="1" applyAlignment="1">
      <alignment vertical="center" shrinkToFit="1"/>
    </xf>
    <xf numFmtId="0" fontId="6" fillId="0" borderId="24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0" fillId="0" borderId="36" xfId="0" applyBorder="1" applyAlignment="1">
      <alignment vertical="center" shrinkToFit="1"/>
    </xf>
    <xf numFmtId="0" fontId="6" fillId="0" borderId="45" xfId="0" applyFont="1" applyBorder="1" applyAlignment="1">
      <alignment horizontal="left" vertical="center" wrapText="1" shrinkToFit="1"/>
    </xf>
    <xf numFmtId="0" fontId="6" fillId="0" borderId="46" xfId="0" applyFont="1" applyBorder="1" applyAlignment="1">
      <alignment horizontal="left" vertical="center" wrapText="1" shrinkToFit="1"/>
    </xf>
    <xf numFmtId="0" fontId="0" fillId="0" borderId="45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0" fillId="0" borderId="48" xfId="0" applyBorder="1" applyAlignment="1">
      <alignment horizontal="center" vertical="center" wrapText="1" shrinkToFit="1"/>
    </xf>
    <xf numFmtId="0" fontId="0" fillId="0" borderId="49" xfId="0" applyBorder="1" applyAlignment="1">
      <alignment horizontal="center" vertical="center" wrapText="1" shrinkToFit="1"/>
    </xf>
    <xf numFmtId="0" fontId="0" fillId="0" borderId="50" xfId="0" applyBorder="1" applyAlignment="1">
      <alignment horizontal="center" vertical="center" wrapText="1" shrinkToFit="1"/>
    </xf>
    <xf numFmtId="0" fontId="0" fillId="0" borderId="51" xfId="0" applyBorder="1" applyAlignment="1">
      <alignment horizontal="center" vertical="center" wrapText="1" shrinkToFit="1"/>
    </xf>
    <xf numFmtId="0" fontId="0" fillId="0" borderId="52" xfId="0" applyBorder="1" applyAlignment="1">
      <alignment horizontal="center" vertical="center" wrapText="1" shrinkToFit="1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53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57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6"/>
  <sheetViews>
    <sheetView zoomScalePageLayoutView="0" workbookViewId="0" topLeftCell="A1">
      <pane xSplit="2" ySplit="3" topLeftCell="C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5" sqref="E5"/>
    </sheetView>
  </sheetViews>
  <sheetFormatPr defaultColWidth="9.00390625" defaultRowHeight="13.5"/>
  <cols>
    <col min="1" max="1" width="1.25" style="0" customWidth="1"/>
    <col min="2" max="2" width="11.875" style="38" customWidth="1"/>
    <col min="3" max="6" width="7.625" style="0" customWidth="1"/>
    <col min="7" max="15" width="5.625" style="0" customWidth="1"/>
  </cols>
  <sheetData>
    <row r="1" ht="25.5" customHeight="1" thickBot="1">
      <c r="C1" s="4" t="s">
        <v>41</v>
      </c>
    </row>
    <row r="2" spans="2:15" ht="24.75" customHeight="1">
      <c r="B2" s="132"/>
      <c r="C2" s="134" t="s">
        <v>42</v>
      </c>
      <c r="D2" s="135"/>
      <c r="E2" s="135"/>
      <c r="F2" s="136"/>
      <c r="G2" s="130" t="s">
        <v>91</v>
      </c>
      <c r="H2" s="131"/>
      <c r="I2" s="134" t="s">
        <v>49</v>
      </c>
      <c r="J2" s="135"/>
      <c r="K2" s="136"/>
      <c r="L2" s="137" t="s">
        <v>52</v>
      </c>
      <c r="M2" s="138"/>
      <c r="N2" s="130" t="s">
        <v>55</v>
      </c>
      <c r="O2" s="131"/>
    </row>
    <row r="3" spans="2:15" ht="40.5" customHeight="1" thickBot="1">
      <c r="B3" s="133"/>
      <c r="C3" s="40" t="s">
        <v>43</v>
      </c>
      <c r="D3" s="41" t="s">
        <v>44</v>
      </c>
      <c r="E3" s="41" t="s">
        <v>45</v>
      </c>
      <c r="F3" s="42" t="s">
        <v>46</v>
      </c>
      <c r="G3" s="17" t="s">
        <v>47</v>
      </c>
      <c r="H3" s="57" t="s">
        <v>48</v>
      </c>
      <c r="I3" s="18" t="s">
        <v>50</v>
      </c>
      <c r="J3" s="56" t="s">
        <v>58</v>
      </c>
      <c r="K3" s="31" t="s">
        <v>51</v>
      </c>
      <c r="L3" s="17" t="s">
        <v>53</v>
      </c>
      <c r="M3" s="54" t="s">
        <v>54</v>
      </c>
      <c r="N3" s="18" t="s">
        <v>56</v>
      </c>
      <c r="O3" s="55" t="s">
        <v>57</v>
      </c>
    </row>
    <row r="4" spans="2:15" ht="18" customHeight="1">
      <c r="B4" s="1" t="s">
        <v>0</v>
      </c>
      <c r="C4" s="105">
        <v>40631</v>
      </c>
      <c r="D4" s="106">
        <v>40744</v>
      </c>
      <c r="E4" s="106">
        <v>40808</v>
      </c>
      <c r="F4" s="43"/>
      <c r="G4" s="12">
        <v>1</v>
      </c>
      <c r="H4" s="34"/>
      <c r="I4" s="19">
        <v>1</v>
      </c>
      <c r="J4" s="10">
        <v>1</v>
      </c>
      <c r="K4" s="11"/>
      <c r="L4" s="12">
        <v>1</v>
      </c>
      <c r="M4" s="34"/>
      <c r="N4" s="19"/>
      <c r="O4" s="11">
        <v>1</v>
      </c>
    </row>
    <row r="5" spans="2:15" ht="18" customHeight="1">
      <c r="B5" s="2" t="s">
        <v>1</v>
      </c>
      <c r="C5" s="47">
        <v>40737</v>
      </c>
      <c r="D5" s="48">
        <v>40785</v>
      </c>
      <c r="E5" s="45"/>
      <c r="F5" s="46"/>
      <c r="G5" s="13">
        <v>1</v>
      </c>
      <c r="H5" s="35"/>
      <c r="I5" s="20">
        <v>1</v>
      </c>
      <c r="J5" s="5"/>
      <c r="K5" s="7"/>
      <c r="L5" s="13">
        <v>1</v>
      </c>
      <c r="M5" s="35"/>
      <c r="N5" s="20"/>
      <c r="O5" s="7">
        <v>1</v>
      </c>
    </row>
    <row r="6" spans="2:15" ht="18" customHeight="1">
      <c r="B6" s="2" t="s">
        <v>2</v>
      </c>
      <c r="C6" s="47">
        <v>40690</v>
      </c>
      <c r="D6" s="48">
        <v>40743</v>
      </c>
      <c r="E6" s="45"/>
      <c r="F6" s="46"/>
      <c r="G6" s="13">
        <v>1</v>
      </c>
      <c r="H6" s="35"/>
      <c r="I6" s="20">
        <v>1</v>
      </c>
      <c r="J6" s="5">
        <v>1</v>
      </c>
      <c r="K6" s="7"/>
      <c r="L6" s="13">
        <v>1</v>
      </c>
      <c r="M6" s="35"/>
      <c r="N6" s="20"/>
      <c r="O6" s="7">
        <v>1</v>
      </c>
    </row>
    <row r="7" spans="2:15" ht="18" customHeight="1">
      <c r="B7" s="2" t="s">
        <v>3</v>
      </c>
      <c r="C7" s="47">
        <v>40416</v>
      </c>
      <c r="D7" s="48">
        <v>40527</v>
      </c>
      <c r="E7" s="48">
        <v>40690</v>
      </c>
      <c r="F7" s="100">
        <v>40785</v>
      </c>
      <c r="G7" s="13">
        <v>1</v>
      </c>
      <c r="H7" s="35"/>
      <c r="I7" s="20">
        <v>1</v>
      </c>
      <c r="J7" s="5"/>
      <c r="K7" s="7"/>
      <c r="L7" s="13">
        <v>1</v>
      </c>
      <c r="M7" s="35"/>
      <c r="N7" s="20"/>
      <c r="O7" s="7">
        <v>1</v>
      </c>
    </row>
    <row r="8" spans="2:15" ht="18" customHeight="1">
      <c r="B8" s="2" t="s">
        <v>4</v>
      </c>
      <c r="C8" s="47">
        <v>40721</v>
      </c>
      <c r="D8" s="48">
        <v>40774</v>
      </c>
      <c r="E8" s="45"/>
      <c r="F8" s="46"/>
      <c r="G8" s="13">
        <v>1</v>
      </c>
      <c r="H8" s="35"/>
      <c r="I8" s="20">
        <v>1</v>
      </c>
      <c r="J8" s="5"/>
      <c r="K8" s="7"/>
      <c r="L8" s="13">
        <v>1</v>
      </c>
      <c r="M8" s="35"/>
      <c r="N8" s="20"/>
      <c r="O8" s="7">
        <v>1</v>
      </c>
    </row>
    <row r="9" spans="2:15" ht="18" customHeight="1">
      <c r="B9" s="2" t="s">
        <v>5</v>
      </c>
      <c r="C9" s="47">
        <v>40743</v>
      </c>
      <c r="D9" s="48">
        <v>40815</v>
      </c>
      <c r="E9" s="45"/>
      <c r="F9" s="46"/>
      <c r="G9" s="13">
        <v>1</v>
      </c>
      <c r="H9" s="35"/>
      <c r="I9" s="20">
        <v>1</v>
      </c>
      <c r="J9" s="5">
        <v>1</v>
      </c>
      <c r="K9" s="7"/>
      <c r="L9" s="13">
        <v>1</v>
      </c>
      <c r="M9" s="35"/>
      <c r="N9" s="20"/>
      <c r="O9" s="7">
        <v>1</v>
      </c>
    </row>
    <row r="10" spans="2:15" ht="18" customHeight="1">
      <c r="B10" s="2" t="s">
        <v>6</v>
      </c>
      <c r="C10" s="47">
        <v>40725</v>
      </c>
      <c r="D10" s="48">
        <v>40774</v>
      </c>
      <c r="E10" s="45"/>
      <c r="F10" s="46"/>
      <c r="G10" s="13">
        <v>1</v>
      </c>
      <c r="H10" s="35"/>
      <c r="I10" s="20">
        <v>1</v>
      </c>
      <c r="J10" s="5">
        <v>1</v>
      </c>
      <c r="K10" s="7"/>
      <c r="L10" s="13">
        <v>1</v>
      </c>
      <c r="M10" s="35"/>
      <c r="N10" s="20"/>
      <c r="O10" s="7">
        <v>1</v>
      </c>
    </row>
    <row r="11" spans="2:15" ht="18" customHeight="1">
      <c r="B11" s="2" t="s">
        <v>7</v>
      </c>
      <c r="C11" s="47">
        <v>40694</v>
      </c>
      <c r="D11" s="48">
        <v>40814</v>
      </c>
      <c r="E11" s="45"/>
      <c r="F11" s="46"/>
      <c r="G11" s="13">
        <v>1</v>
      </c>
      <c r="H11" s="35"/>
      <c r="I11" s="20">
        <v>1</v>
      </c>
      <c r="J11" s="5"/>
      <c r="K11" s="7"/>
      <c r="L11" s="13">
        <v>1</v>
      </c>
      <c r="M11" s="35"/>
      <c r="N11" s="20"/>
      <c r="O11" s="7">
        <v>1</v>
      </c>
    </row>
    <row r="12" spans="2:15" ht="18" customHeight="1">
      <c r="B12" s="2" t="s">
        <v>8</v>
      </c>
      <c r="C12" s="44" t="s">
        <v>107</v>
      </c>
      <c r="D12" s="45" t="s">
        <v>108</v>
      </c>
      <c r="E12" s="45"/>
      <c r="F12" s="46"/>
      <c r="G12" s="13">
        <v>1</v>
      </c>
      <c r="H12" s="35"/>
      <c r="I12" s="20">
        <v>1</v>
      </c>
      <c r="J12" s="5"/>
      <c r="K12" s="7"/>
      <c r="L12" s="13">
        <v>1</v>
      </c>
      <c r="M12" s="35"/>
      <c r="N12" s="20"/>
      <c r="O12" s="7">
        <v>1</v>
      </c>
    </row>
    <row r="13" spans="2:15" ht="18" customHeight="1">
      <c r="B13" s="2" t="s">
        <v>9</v>
      </c>
      <c r="C13" s="47">
        <v>40785</v>
      </c>
      <c r="D13" s="48">
        <v>40876</v>
      </c>
      <c r="E13" s="45" t="s">
        <v>107</v>
      </c>
      <c r="F13" s="46" t="s">
        <v>103</v>
      </c>
      <c r="G13" s="13">
        <v>1</v>
      </c>
      <c r="H13" s="35"/>
      <c r="I13" s="20">
        <v>1</v>
      </c>
      <c r="J13" s="5"/>
      <c r="K13" s="7"/>
      <c r="L13" s="13">
        <v>1</v>
      </c>
      <c r="M13" s="35"/>
      <c r="N13" s="20"/>
      <c r="O13" s="7">
        <v>1</v>
      </c>
    </row>
    <row r="14" spans="2:15" ht="18" customHeight="1">
      <c r="B14" s="2" t="s">
        <v>10</v>
      </c>
      <c r="C14" s="44"/>
      <c r="D14" s="45"/>
      <c r="E14" s="45"/>
      <c r="F14" s="46"/>
      <c r="G14" s="13">
        <v>1</v>
      </c>
      <c r="H14" s="35"/>
      <c r="I14" s="20">
        <v>1</v>
      </c>
      <c r="J14" s="5">
        <v>1</v>
      </c>
      <c r="K14" s="7"/>
      <c r="L14" s="13">
        <v>1</v>
      </c>
      <c r="M14" s="35"/>
      <c r="N14" s="20"/>
      <c r="O14" s="7">
        <v>1</v>
      </c>
    </row>
    <row r="15" spans="2:15" ht="18" customHeight="1">
      <c r="B15" s="2" t="s">
        <v>11</v>
      </c>
      <c r="C15" s="47">
        <v>40731</v>
      </c>
      <c r="D15" s="45" t="s">
        <v>113</v>
      </c>
      <c r="E15" s="45" t="s">
        <v>137</v>
      </c>
      <c r="F15" s="46" t="s">
        <v>108</v>
      </c>
      <c r="G15" s="13">
        <v>1</v>
      </c>
      <c r="H15" s="35"/>
      <c r="I15" s="20">
        <v>1</v>
      </c>
      <c r="J15" s="5">
        <v>1</v>
      </c>
      <c r="K15" s="7"/>
      <c r="L15" s="13"/>
      <c r="M15" s="35">
        <v>1</v>
      </c>
      <c r="N15" s="20"/>
      <c r="O15" s="7">
        <v>1</v>
      </c>
    </row>
    <row r="16" spans="2:15" ht="18" customHeight="1">
      <c r="B16" s="2" t="s">
        <v>12</v>
      </c>
      <c r="C16" s="47">
        <v>40724</v>
      </c>
      <c r="D16" s="45"/>
      <c r="E16" s="45"/>
      <c r="F16" s="46"/>
      <c r="G16" s="13">
        <v>1</v>
      </c>
      <c r="H16" s="35"/>
      <c r="I16" s="20">
        <v>1</v>
      </c>
      <c r="J16" s="5"/>
      <c r="K16" s="7"/>
      <c r="L16" s="13">
        <v>1</v>
      </c>
      <c r="M16" s="35"/>
      <c r="N16" s="20"/>
      <c r="O16" s="7">
        <v>1</v>
      </c>
    </row>
    <row r="17" spans="2:15" ht="18" customHeight="1">
      <c r="B17" s="2" t="s">
        <v>13</v>
      </c>
      <c r="C17" s="47">
        <v>40658</v>
      </c>
      <c r="D17" s="48">
        <v>40728</v>
      </c>
      <c r="E17" s="48">
        <v>40778</v>
      </c>
      <c r="F17" s="46"/>
      <c r="G17" s="13">
        <v>1</v>
      </c>
      <c r="H17" s="35"/>
      <c r="I17" s="20">
        <v>1</v>
      </c>
      <c r="J17" s="5">
        <v>1</v>
      </c>
      <c r="K17" s="7"/>
      <c r="L17" s="13">
        <v>1</v>
      </c>
      <c r="M17" s="35"/>
      <c r="N17" s="20"/>
      <c r="O17" s="7">
        <v>1</v>
      </c>
    </row>
    <row r="18" spans="2:15" ht="18" customHeight="1">
      <c r="B18" s="2" t="s">
        <v>14</v>
      </c>
      <c r="C18" s="47">
        <v>40690</v>
      </c>
      <c r="D18" s="48">
        <v>40816</v>
      </c>
      <c r="E18" s="45" t="s">
        <v>137</v>
      </c>
      <c r="F18" s="46" t="s">
        <v>103</v>
      </c>
      <c r="G18" s="13">
        <v>1</v>
      </c>
      <c r="H18" s="35"/>
      <c r="I18" s="20">
        <v>1</v>
      </c>
      <c r="J18" s="5">
        <v>1</v>
      </c>
      <c r="K18" s="7"/>
      <c r="L18" s="13">
        <v>1</v>
      </c>
      <c r="M18" s="35"/>
      <c r="N18" s="20"/>
      <c r="O18" s="7">
        <v>1</v>
      </c>
    </row>
    <row r="19" spans="2:15" ht="18" customHeight="1">
      <c r="B19" s="2" t="s">
        <v>15</v>
      </c>
      <c r="C19" s="47">
        <v>40696</v>
      </c>
      <c r="D19" s="45" t="s">
        <v>113</v>
      </c>
      <c r="E19" s="45"/>
      <c r="F19" s="46"/>
      <c r="G19" s="13">
        <v>1</v>
      </c>
      <c r="H19" s="35"/>
      <c r="I19" s="20"/>
      <c r="J19" s="5"/>
      <c r="K19" s="7">
        <v>1</v>
      </c>
      <c r="L19" s="13"/>
      <c r="M19" s="35">
        <v>1</v>
      </c>
      <c r="N19" s="20"/>
      <c r="O19" s="7">
        <v>1</v>
      </c>
    </row>
    <row r="20" spans="2:15" ht="18" customHeight="1">
      <c r="B20" s="2" t="s">
        <v>16</v>
      </c>
      <c r="C20" s="47">
        <v>40716</v>
      </c>
      <c r="D20" s="48">
        <v>40787</v>
      </c>
      <c r="E20" s="48"/>
      <c r="F20" s="46"/>
      <c r="G20" s="13">
        <v>1</v>
      </c>
      <c r="H20" s="35"/>
      <c r="I20" s="20">
        <v>1</v>
      </c>
      <c r="J20" s="5"/>
      <c r="K20" s="7"/>
      <c r="L20" s="13">
        <v>1</v>
      </c>
      <c r="M20" s="35"/>
      <c r="N20" s="20"/>
      <c r="O20" s="7">
        <v>1</v>
      </c>
    </row>
    <row r="21" spans="2:15" ht="18" customHeight="1">
      <c r="B21" s="2" t="s">
        <v>17</v>
      </c>
      <c r="C21" s="47">
        <v>40745</v>
      </c>
      <c r="D21" s="48">
        <v>40808</v>
      </c>
      <c r="E21" s="45" t="s">
        <v>137</v>
      </c>
      <c r="F21" s="46" t="s">
        <v>102</v>
      </c>
      <c r="G21" s="13">
        <v>1</v>
      </c>
      <c r="H21" s="35"/>
      <c r="I21" s="20">
        <v>1</v>
      </c>
      <c r="J21" s="5"/>
      <c r="K21" s="7"/>
      <c r="L21" s="13">
        <v>1</v>
      </c>
      <c r="M21" s="35"/>
      <c r="N21" s="20"/>
      <c r="O21" s="7">
        <v>1</v>
      </c>
    </row>
    <row r="22" spans="2:15" ht="18" customHeight="1">
      <c r="B22" s="2" t="s">
        <v>18</v>
      </c>
      <c r="C22" s="47">
        <v>40681</v>
      </c>
      <c r="D22" s="48">
        <v>40746</v>
      </c>
      <c r="E22" s="48">
        <v>40820</v>
      </c>
      <c r="F22" s="46"/>
      <c r="G22" s="13">
        <v>1</v>
      </c>
      <c r="H22" s="35"/>
      <c r="I22" s="20">
        <v>1</v>
      </c>
      <c r="J22" s="5"/>
      <c r="K22" s="7"/>
      <c r="L22" s="13">
        <v>1</v>
      </c>
      <c r="M22" s="35"/>
      <c r="N22" s="20"/>
      <c r="O22" s="7">
        <v>1</v>
      </c>
    </row>
    <row r="23" spans="2:15" ht="18" customHeight="1">
      <c r="B23" s="2" t="s">
        <v>19</v>
      </c>
      <c r="C23" s="44" t="s">
        <v>113</v>
      </c>
      <c r="D23" s="45" t="s">
        <v>107</v>
      </c>
      <c r="E23" s="45"/>
      <c r="F23" s="46"/>
      <c r="G23" s="13">
        <v>1</v>
      </c>
      <c r="H23" s="35"/>
      <c r="I23" s="20">
        <v>1</v>
      </c>
      <c r="J23" s="5"/>
      <c r="K23" s="7"/>
      <c r="L23" s="13">
        <v>1</v>
      </c>
      <c r="M23" s="35"/>
      <c r="N23" s="20"/>
      <c r="O23" s="7">
        <v>1</v>
      </c>
    </row>
    <row r="24" spans="2:15" ht="18" customHeight="1">
      <c r="B24" s="2" t="s">
        <v>20</v>
      </c>
      <c r="C24" s="47">
        <v>40764</v>
      </c>
      <c r="D24" s="45"/>
      <c r="E24" s="45"/>
      <c r="F24" s="46"/>
      <c r="G24" s="13">
        <v>1</v>
      </c>
      <c r="H24" s="35"/>
      <c r="I24" s="20">
        <v>1</v>
      </c>
      <c r="J24" s="5"/>
      <c r="K24" s="7"/>
      <c r="L24" s="13">
        <v>1</v>
      </c>
      <c r="M24" s="35"/>
      <c r="N24" s="20"/>
      <c r="O24" s="7">
        <v>1</v>
      </c>
    </row>
    <row r="25" spans="2:15" ht="18" customHeight="1">
      <c r="B25" s="2" t="s">
        <v>21</v>
      </c>
      <c r="C25" s="44" t="s">
        <v>113</v>
      </c>
      <c r="D25" s="45" t="s">
        <v>102</v>
      </c>
      <c r="E25" s="45" t="s">
        <v>103</v>
      </c>
      <c r="F25" s="46"/>
      <c r="G25" s="13">
        <v>1</v>
      </c>
      <c r="H25" s="35"/>
      <c r="I25" s="20">
        <v>1</v>
      </c>
      <c r="J25" s="5"/>
      <c r="K25" s="7"/>
      <c r="L25" s="13">
        <v>1</v>
      </c>
      <c r="M25" s="35"/>
      <c r="N25" s="20">
        <v>1</v>
      </c>
      <c r="O25" s="7"/>
    </row>
    <row r="26" spans="2:15" ht="18" customHeight="1">
      <c r="B26" s="2" t="s">
        <v>22</v>
      </c>
      <c r="C26" s="47">
        <v>40693</v>
      </c>
      <c r="D26" s="45" t="s">
        <v>101</v>
      </c>
      <c r="E26" s="45" t="s">
        <v>137</v>
      </c>
      <c r="F26" s="46" t="s">
        <v>103</v>
      </c>
      <c r="G26" s="13">
        <v>1</v>
      </c>
      <c r="H26" s="35"/>
      <c r="I26" s="20">
        <v>1</v>
      </c>
      <c r="J26" s="5"/>
      <c r="K26" s="7"/>
      <c r="L26" s="13">
        <v>1</v>
      </c>
      <c r="M26" s="35"/>
      <c r="N26" s="20"/>
      <c r="O26" s="7">
        <v>1</v>
      </c>
    </row>
    <row r="27" spans="2:15" ht="18" customHeight="1">
      <c r="B27" s="101" t="s">
        <v>23</v>
      </c>
      <c r="C27" s="47">
        <v>40778</v>
      </c>
      <c r="D27" s="45"/>
      <c r="E27" s="45"/>
      <c r="F27" s="46"/>
      <c r="G27" s="13">
        <v>1</v>
      </c>
      <c r="H27" s="35"/>
      <c r="I27" s="20">
        <v>1</v>
      </c>
      <c r="J27" s="5"/>
      <c r="K27" s="7"/>
      <c r="L27" s="13">
        <v>1</v>
      </c>
      <c r="M27" s="35"/>
      <c r="N27" s="20"/>
      <c r="O27" s="7">
        <v>1</v>
      </c>
    </row>
    <row r="28" spans="2:15" ht="18" customHeight="1">
      <c r="B28" s="2" t="s">
        <v>24</v>
      </c>
      <c r="C28" s="47">
        <v>40745</v>
      </c>
      <c r="D28" s="48">
        <v>40816</v>
      </c>
      <c r="E28" s="45" t="s">
        <v>137</v>
      </c>
      <c r="F28" s="46" t="s">
        <v>107</v>
      </c>
      <c r="G28" s="13">
        <v>1</v>
      </c>
      <c r="H28" s="35"/>
      <c r="I28" s="20">
        <v>1</v>
      </c>
      <c r="J28" s="5"/>
      <c r="K28" s="7"/>
      <c r="L28" s="13">
        <v>1</v>
      </c>
      <c r="M28" s="35"/>
      <c r="N28" s="20"/>
      <c r="O28" s="7">
        <v>1</v>
      </c>
    </row>
    <row r="29" spans="2:15" ht="18" customHeight="1">
      <c r="B29" s="2" t="s">
        <v>25</v>
      </c>
      <c r="C29" s="47">
        <v>40728</v>
      </c>
      <c r="D29" s="48">
        <v>40756</v>
      </c>
      <c r="E29" s="45"/>
      <c r="F29" s="46"/>
      <c r="G29" s="13">
        <v>1</v>
      </c>
      <c r="H29" s="35"/>
      <c r="I29" s="20">
        <v>1</v>
      </c>
      <c r="J29" s="5">
        <v>1</v>
      </c>
      <c r="K29" s="7"/>
      <c r="L29" s="13">
        <v>1</v>
      </c>
      <c r="M29" s="35"/>
      <c r="N29" s="20"/>
      <c r="O29" s="7">
        <v>1</v>
      </c>
    </row>
    <row r="30" spans="2:15" ht="18" customHeight="1">
      <c r="B30" s="2" t="s">
        <v>26</v>
      </c>
      <c r="C30" s="47">
        <v>40739</v>
      </c>
      <c r="D30" s="48">
        <v>40819</v>
      </c>
      <c r="E30" s="48">
        <v>40868</v>
      </c>
      <c r="F30" s="46"/>
      <c r="G30" s="13">
        <v>1</v>
      </c>
      <c r="H30" s="35"/>
      <c r="I30" s="20">
        <v>1</v>
      </c>
      <c r="J30" s="5">
        <v>1</v>
      </c>
      <c r="K30" s="7"/>
      <c r="L30" s="13">
        <v>1</v>
      </c>
      <c r="M30" s="35"/>
      <c r="N30" s="20"/>
      <c r="O30" s="7">
        <v>1</v>
      </c>
    </row>
    <row r="31" spans="2:15" ht="18" customHeight="1">
      <c r="B31" s="2" t="s">
        <v>27</v>
      </c>
      <c r="C31" s="47">
        <v>40528</v>
      </c>
      <c r="D31" s="48">
        <v>40763</v>
      </c>
      <c r="E31" s="45"/>
      <c r="F31" s="46"/>
      <c r="G31" s="13">
        <v>1</v>
      </c>
      <c r="H31" s="35"/>
      <c r="I31" s="20">
        <v>1</v>
      </c>
      <c r="J31" s="5"/>
      <c r="K31" s="7"/>
      <c r="L31" s="13">
        <v>1</v>
      </c>
      <c r="M31" s="35"/>
      <c r="N31" s="20"/>
      <c r="O31" s="7">
        <v>1</v>
      </c>
    </row>
    <row r="32" spans="2:15" ht="18" customHeight="1">
      <c r="B32" s="2" t="s">
        <v>28</v>
      </c>
      <c r="C32" s="47">
        <v>40632</v>
      </c>
      <c r="D32" s="48">
        <v>40682</v>
      </c>
      <c r="E32" s="45" t="s">
        <v>101</v>
      </c>
      <c r="F32" s="46" t="s">
        <v>137</v>
      </c>
      <c r="G32" s="13">
        <v>1</v>
      </c>
      <c r="H32" s="35"/>
      <c r="I32" s="20">
        <v>1</v>
      </c>
      <c r="J32" s="5"/>
      <c r="K32" s="7"/>
      <c r="L32" s="13">
        <v>1</v>
      </c>
      <c r="M32" s="35"/>
      <c r="N32" s="20"/>
      <c r="O32" s="7">
        <v>1</v>
      </c>
    </row>
    <row r="33" spans="2:15" ht="18" customHeight="1">
      <c r="B33" s="2" t="s">
        <v>29</v>
      </c>
      <c r="C33" s="47">
        <v>40744</v>
      </c>
      <c r="D33" s="48">
        <v>40780</v>
      </c>
      <c r="E33" s="45"/>
      <c r="F33" s="46"/>
      <c r="G33" s="13">
        <v>1</v>
      </c>
      <c r="H33" s="35"/>
      <c r="I33" s="20">
        <v>1</v>
      </c>
      <c r="J33" s="5"/>
      <c r="K33" s="7"/>
      <c r="L33" s="13"/>
      <c r="M33" s="35">
        <v>1</v>
      </c>
      <c r="N33" s="20"/>
      <c r="O33" s="7">
        <v>1</v>
      </c>
    </row>
    <row r="34" spans="2:15" ht="18" customHeight="1">
      <c r="B34" s="2" t="s">
        <v>30</v>
      </c>
      <c r="C34" s="47">
        <v>40721</v>
      </c>
      <c r="D34" s="45"/>
      <c r="E34" s="45"/>
      <c r="F34" s="46"/>
      <c r="G34" s="13">
        <v>1</v>
      </c>
      <c r="H34" s="35"/>
      <c r="I34" s="20">
        <v>1</v>
      </c>
      <c r="J34" s="5">
        <v>1</v>
      </c>
      <c r="K34" s="7"/>
      <c r="L34" s="13">
        <v>1</v>
      </c>
      <c r="M34" s="35"/>
      <c r="N34" s="20"/>
      <c r="O34" s="7">
        <v>1</v>
      </c>
    </row>
    <row r="35" spans="2:15" ht="18" customHeight="1">
      <c r="B35" s="2" t="s">
        <v>31</v>
      </c>
      <c r="C35" s="47">
        <v>40595</v>
      </c>
      <c r="D35" s="48">
        <v>40760</v>
      </c>
      <c r="E35" s="45"/>
      <c r="F35" s="46"/>
      <c r="G35" s="13">
        <v>1</v>
      </c>
      <c r="H35" s="35"/>
      <c r="I35" s="20"/>
      <c r="J35" s="5"/>
      <c r="K35" s="7">
        <v>1</v>
      </c>
      <c r="L35" s="13">
        <v>1</v>
      </c>
      <c r="M35" s="35"/>
      <c r="N35" s="20"/>
      <c r="O35" s="7">
        <v>1</v>
      </c>
    </row>
    <row r="36" spans="2:15" ht="18" customHeight="1">
      <c r="B36" s="2" t="s">
        <v>32</v>
      </c>
      <c r="C36" s="47">
        <v>40745</v>
      </c>
      <c r="D36" s="48">
        <v>40786</v>
      </c>
      <c r="E36" s="45"/>
      <c r="F36" s="46"/>
      <c r="G36" s="13">
        <v>1</v>
      </c>
      <c r="H36" s="35"/>
      <c r="I36" s="20">
        <v>1</v>
      </c>
      <c r="J36" s="5"/>
      <c r="K36" s="7"/>
      <c r="L36" s="13">
        <v>1</v>
      </c>
      <c r="M36" s="35"/>
      <c r="N36" s="20"/>
      <c r="O36" s="7">
        <v>1</v>
      </c>
    </row>
    <row r="37" spans="2:15" ht="18" customHeight="1">
      <c r="B37" s="2" t="s">
        <v>33</v>
      </c>
      <c r="C37" s="47">
        <v>40676</v>
      </c>
      <c r="D37" s="48">
        <v>40753</v>
      </c>
      <c r="E37" s="45"/>
      <c r="F37" s="46"/>
      <c r="G37" s="13">
        <v>1</v>
      </c>
      <c r="H37" s="35"/>
      <c r="I37" s="20">
        <v>1</v>
      </c>
      <c r="J37" s="5"/>
      <c r="K37" s="7"/>
      <c r="L37" s="13">
        <v>1</v>
      </c>
      <c r="M37" s="35"/>
      <c r="N37" s="20"/>
      <c r="O37" s="7">
        <v>1</v>
      </c>
    </row>
    <row r="38" spans="2:15" ht="18" customHeight="1">
      <c r="B38" s="2" t="s">
        <v>34</v>
      </c>
      <c r="C38" s="47">
        <v>40765</v>
      </c>
      <c r="D38" s="45"/>
      <c r="E38" s="45"/>
      <c r="F38" s="46"/>
      <c r="G38" s="13">
        <v>1</v>
      </c>
      <c r="H38" s="35"/>
      <c r="I38" s="20">
        <v>1</v>
      </c>
      <c r="J38" s="5"/>
      <c r="K38" s="7"/>
      <c r="L38" s="13">
        <v>1</v>
      </c>
      <c r="M38" s="35"/>
      <c r="N38" s="20"/>
      <c r="O38" s="7">
        <v>1</v>
      </c>
    </row>
    <row r="39" spans="2:15" ht="18" customHeight="1">
      <c r="B39" s="2" t="s">
        <v>35</v>
      </c>
      <c r="C39" s="44" t="s">
        <v>101</v>
      </c>
      <c r="D39" s="45" t="s">
        <v>102</v>
      </c>
      <c r="E39" s="45" t="s">
        <v>103</v>
      </c>
      <c r="F39" s="46"/>
      <c r="G39" s="13">
        <v>1</v>
      </c>
      <c r="H39" s="35"/>
      <c r="I39" s="20"/>
      <c r="J39" s="5"/>
      <c r="K39" s="7"/>
      <c r="L39" s="13"/>
      <c r="M39" s="35">
        <v>1</v>
      </c>
      <c r="N39" s="20"/>
      <c r="O39" s="7">
        <v>1</v>
      </c>
    </row>
    <row r="40" spans="2:15" ht="18" customHeight="1">
      <c r="B40" s="2" t="s">
        <v>36</v>
      </c>
      <c r="C40" s="47">
        <v>40785</v>
      </c>
      <c r="D40" s="45"/>
      <c r="E40" s="45"/>
      <c r="F40" s="46"/>
      <c r="G40" s="13">
        <v>1</v>
      </c>
      <c r="H40" s="35"/>
      <c r="I40" s="20"/>
      <c r="J40" s="5"/>
      <c r="K40" s="7">
        <v>1</v>
      </c>
      <c r="L40" s="13"/>
      <c r="M40" s="35">
        <v>1</v>
      </c>
      <c r="N40" s="20"/>
      <c r="O40" s="7">
        <v>1</v>
      </c>
    </row>
    <row r="41" spans="2:15" ht="18" customHeight="1">
      <c r="B41" s="2" t="s">
        <v>37</v>
      </c>
      <c r="C41" s="44" t="s">
        <v>113</v>
      </c>
      <c r="D41" s="45" t="s">
        <v>137</v>
      </c>
      <c r="E41" s="45"/>
      <c r="F41" s="46"/>
      <c r="G41" s="13">
        <v>1</v>
      </c>
      <c r="H41" s="35"/>
      <c r="I41" s="20" t="s">
        <v>100</v>
      </c>
      <c r="J41" s="5"/>
      <c r="K41" s="7"/>
      <c r="L41" s="13"/>
      <c r="M41" s="35">
        <v>1</v>
      </c>
      <c r="N41" s="20"/>
      <c r="O41" s="7">
        <v>1</v>
      </c>
    </row>
    <row r="42" spans="2:15" ht="18" customHeight="1">
      <c r="B42" s="2" t="s">
        <v>38</v>
      </c>
      <c r="C42" s="47">
        <v>40690</v>
      </c>
      <c r="D42" s="48">
        <v>40715</v>
      </c>
      <c r="E42" s="48">
        <v>40813</v>
      </c>
      <c r="F42" s="46"/>
      <c r="G42" s="13">
        <v>1</v>
      </c>
      <c r="H42" s="35"/>
      <c r="I42" s="20">
        <v>1</v>
      </c>
      <c r="J42" s="5"/>
      <c r="K42" s="7"/>
      <c r="L42" s="13">
        <v>1</v>
      </c>
      <c r="M42" s="35"/>
      <c r="N42" s="20"/>
      <c r="O42" s="7">
        <v>1</v>
      </c>
    </row>
    <row r="43" spans="2:15" ht="18" customHeight="1">
      <c r="B43" s="2" t="s">
        <v>39</v>
      </c>
      <c r="C43" s="47">
        <v>40766</v>
      </c>
      <c r="D43" s="45"/>
      <c r="E43" s="45"/>
      <c r="F43" s="46"/>
      <c r="G43" s="13">
        <v>1</v>
      </c>
      <c r="H43" s="35"/>
      <c r="I43" s="20">
        <v>1</v>
      </c>
      <c r="J43" s="5"/>
      <c r="K43" s="7"/>
      <c r="L43" s="13">
        <v>1</v>
      </c>
      <c r="M43" s="35"/>
      <c r="N43" s="20"/>
      <c r="O43" s="7">
        <v>1</v>
      </c>
    </row>
    <row r="44" spans="2:15" ht="18" customHeight="1" thickBot="1">
      <c r="B44" s="3" t="s">
        <v>40</v>
      </c>
      <c r="C44" s="99">
        <v>40752</v>
      </c>
      <c r="D44" s="49" t="s">
        <v>113</v>
      </c>
      <c r="E44" s="49" t="s">
        <v>102</v>
      </c>
      <c r="F44" s="50" t="s">
        <v>103</v>
      </c>
      <c r="G44" s="22">
        <v>1</v>
      </c>
      <c r="H44" s="36"/>
      <c r="I44" s="23">
        <v>1</v>
      </c>
      <c r="J44" s="24">
        <v>1</v>
      </c>
      <c r="K44" s="25"/>
      <c r="L44" s="22">
        <v>1</v>
      </c>
      <c r="M44" s="36"/>
      <c r="N44" s="23"/>
      <c r="O44" s="25">
        <v>1</v>
      </c>
    </row>
    <row r="45" spans="2:15" ht="18" customHeight="1" thickBot="1">
      <c r="B45" s="39"/>
      <c r="C45" s="51"/>
      <c r="D45" s="52"/>
      <c r="E45" s="52"/>
      <c r="F45" s="53"/>
      <c r="G45" s="27">
        <f>SUM(G4:G44)</f>
        <v>41</v>
      </c>
      <c r="H45" s="37">
        <f aca="true" t="shared" si="0" ref="H45:O45">SUM(H4:H44)</f>
        <v>0</v>
      </c>
      <c r="I45" s="28">
        <f t="shared" si="0"/>
        <v>36</v>
      </c>
      <c r="J45" s="29">
        <f t="shared" si="0"/>
        <v>12</v>
      </c>
      <c r="K45" s="30">
        <f t="shared" si="0"/>
        <v>3</v>
      </c>
      <c r="L45" s="27">
        <f t="shared" si="0"/>
        <v>35</v>
      </c>
      <c r="M45" s="37">
        <f t="shared" si="0"/>
        <v>6</v>
      </c>
      <c r="N45" s="28">
        <f t="shared" si="0"/>
        <v>1</v>
      </c>
      <c r="O45" s="30">
        <f t="shared" si="0"/>
        <v>40</v>
      </c>
    </row>
    <row r="46" ht="13.5">
      <c r="I46" s="98" t="s">
        <v>111</v>
      </c>
    </row>
  </sheetData>
  <sheetProtection/>
  <mergeCells count="6">
    <mergeCell ref="N2:O2"/>
    <mergeCell ref="B2:B3"/>
    <mergeCell ref="C2:F2"/>
    <mergeCell ref="G2:H2"/>
    <mergeCell ref="I2:K2"/>
    <mergeCell ref="L2:M2"/>
  </mergeCells>
  <printOptions/>
  <pageMargins left="0.4724409448818898" right="0.31496062992125984" top="0.4330708661417323" bottom="0.3937007874015748" header="0.31496062992125984" footer="0.2362204724409449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N44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0" sqref="A10"/>
    </sheetView>
  </sheetViews>
  <sheetFormatPr defaultColWidth="9.00390625" defaultRowHeight="13.5"/>
  <cols>
    <col min="1" max="1" width="1.25" style="0" customWidth="1"/>
    <col min="2" max="2" width="12.50390625" style="38" customWidth="1"/>
    <col min="3" max="3" width="3.875" style="0" customWidth="1"/>
    <col min="4" max="4" width="4.50390625" style="0" customWidth="1"/>
    <col min="5" max="5" width="5.625" style="0" customWidth="1"/>
    <col min="6" max="6" width="4.375" style="0" customWidth="1"/>
    <col min="7" max="7" width="4.875" style="0" customWidth="1"/>
    <col min="8" max="8" width="5.00390625" style="0" customWidth="1"/>
    <col min="9" max="9" width="3.875" style="0" customWidth="1"/>
    <col min="10" max="10" width="5.50390625" style="0" customWidth="1"/>
    <col min="11" max="11" width="5.00390625" style="0" customWidth="1"/>
    <col min="12" max="12" width="5.125" style="0" customWidth="1"/>
    <col min="13" max="13" width="4.375" style="0" customWidth="1"/>
    <col min="14" max="14" width="4.25390625" style="0" customWidth="1"/>
    <col min="15" max="15" width="3.875" style="0" customWidth="1"/>
    <col min="16" max="16" width="4.25390625" style="0" customWidth="1"/>
    <col min="17" max="17" width="4.50390625" style="0" customWidth="1"/>
    <col min="18" max="18" width="4.375" style="0" customWidth="1"/>
    <col min="19" max="19" width="4.75390625" style="0" customWidth="1"/>
    <col min="20" max="20" width="4.125" style="0" customWidth="1"/>
    <col min="21" max="21" width="4.25390625" style="0" customWidth="1"/>
    <col min="22" max="23" width="4.125" style="0" customWidth="1"/>
    <col min="24" max="24" width="4.625" style="0" customWidth="1"/>
    <col min="25" max="25" width="3.25390625" style="0" customWidth="1"/>
    <col min="26" max="26" width="4.00390625" style="0" customWidth="1"/>
    <col min="27" max="27" width="5.00390625" style="0" customWidth="1"/>
    <col min="28" max="28" width="4.25390625" style="0" customWidth="1"/>
    <col min="29" max="29" width="4.625" style="0" customWidth="1"/>
    <col min="30" max="30" width="4.50390625" style="0" customWidth="1"/>
    <col min="31" max="31" width="5.75390625" style="0" customWidth="1"/>
    <col min="32" max="32" width="6.25390625" style="0" customWidth="1"/>
    <col min="33" max="33" width="5.25390625" style="0" customWidth="1"/>
    <col min="34" max="34" width="4.75390625" style="0" customWidth="1"/>
    <col min="35" max="35" width="4.25390625" style="0" customWidth="1"/>
    <col min="36" max="36" width="5.375" style="0" customWidth="1"/>
    <col min="37" max="37" width="4.125" style="0" customWidth="1"/>
    <col min="38" max="38" width="3.875" style="0" customWidth="1"/>
    <col min="39" max="39" width="4.00390625" style="0" customWidth="1"/>
    <col min="40" max="40" width="4.625" style="0" customWidth="1"/>
    <col min="41" max="41" width="5.00390625" style="0" customWidth="1"/>
    <col min="42" max="42" width="4.375" style="0" customWidth="1"/>
    <col min="43" max="43" width="5.00390625" style="0" customWidth="1"/>
    <col min="44" max="44" width="4.25390625" style="0" customWidth="1"/>
    <col min="45" max="45" width="4.875" style="0" customWidth="1"/>
    <col min="46" max="46" width="4.25390625" style="0" customWidth="1"/>
    <col min="47" max="47" width="4.50390625" style="0" customWidth="1"/>
    <col min="48" max="48" width="4.625" style="0" customWidth="1"/>
    <col min="49" max="49" width="4.25390625" style="0" customWidth="1"/>
    <col min="50" max="50" width="4.75390625" style="0" customWidth="1"/>
    <col min="51" max="51" width="5.125" style="0" customWidth="1"/>
    <col min="52" max="52" width="4.25390625" style="0" customWidth="1"/>
    <col min="53" max="53" width="4.625" style="0" customWidth="1"/>
    <col min="54" max="54" width="5.25390625" style="0" customWidth="1"/>
    <col min="55" max="55" width="5.00390625" style="0" customWidth="1"/>
    <col min="56" max="56" width="5.375" style="0" customWidth="1"/>
    <col min="57" max="57" width="5.50390625" style="0" customWidth="1"/>
    <col min="58" max="58" width="5.25390625" style="0" customWidth="1"/>
    <col min="59" max="59" width="4.25390625" style="0" customWidth="1"/>
    <col min="60" max="60" width="4.75390625" style="0" customWidth="1"/>
    <col min="61" max="61" width="4.25390625" style="0" customWidth="1"/>
    <col min="62" max="62" width="5.125" style="0" customWidth="1"/>
    <col min="63" max="63" width="4.00390625" style="0" customWidth="1"/>
    <col min="64" max="65" width="4.375" style="0" customWidth="1"/>
  </cols>
  <sheetData>
    <row r="1" spans="3:14" ht="30" customHeight="1" thickBot="1">
      <c r="C1" s="102" t="s">
        <v>63</v>
      </c>
      <c r="G1" s="6"/>
      <c r="H1" s="6"/>
      <c r="N1" t="s">
        <v>64</v>
      </c>
    </row>
    <row r="2" spans="2:65" s="60" customFormat="1" ht="75.75" customHeight="1" thickBot="1">
      <c r="B2" s="59"/>
      <c r="C2" s="110" t="s">
        <v>59</v>
      </c>
      <c r="D2" s="107" t="s">
        <v>123</v>
      </c>
      <c r="E2" s="107" t="s">
        <v>175</v>
      </c>
      <c r="F2" s="107" t="s">
        <v>176</v>
      </c>
      <c r="G2" s="108" t="s">
        <v>60</v>
      </c>
      <c r="H2" s="108" t="s">
        <v>157</v>
      </c>
      <c r="I2" s="108" t="s">
        <v>61</v>
      </c>
      <c r="J2" s="111" t="s">
        <v>172</v>
      </c>
      <c r="K2" s="108" t="s">
        <v>62</v>
      </c>
      <c r="L2" s="108" t="s">
        <v>164</v>
      </c>
      <c r="M2" s="108" t="s">
        <v>94</v>
      </c>
      <c r="N2" s="108" t="s">
        <v>149</v>
      </c>
      <c r="O2" s="108" t="s">
        <v>95</v>
      </c>
      <c r="P2" s="112" t="s">
        <v>114</v>
      </c>
      <c r="Q2" s="112" t="s">
        <v>154</v>
      </c>
      <c r="R2" s="108" t="s">
        <v>96</v>
      </c>
      <c r="S2" s="107" t="s">
        <v>153</v>
      </c>
      <c r="T2" s="107" t="s">
        <v>180</v>
      </c>
      <c r="U2" s="107" t="s">
        <v>97</v>
      </c>
      <c r="V2" s="107" t="s">
        <v>98</v>
      </c>
      <c r="W2" s="108" t="s">
        <v>109</v>
      </c>
      <c r="X2" s="108" t="s">
        <v>181</v>
      </c>
      <c r="Y2" s="108" t="s">
        <v>110</v>
      </c>
      <c r="Z2" s="107" t="s">
        <v>112</v>
      </c>
      <c r="AA2" s="109" t="s">
        <v>139</v>
      </c>
      <c r="AB2" s="109" t="s">
        <v>144</v>
      </c>
      <c r="AC2" s="112" t="s">
        <v>125</v>
      </c>
      <c r="AD2" s="113" t="s">
        <v>115</v>
      </c>
      <c r="AE2" s="108" t="s">
        <v>116</v>
      </c>
      <c r="AF2" s="108" t="s">
        <v>120</v>
      </c>
      <c r="AG2" s="108" t="s">
        <v>177</v>
      </c>
      <c r="AH2" s="108" t="s">
        <v>126</v>
      </c>
      <c r="AI2" s="108" t="s">
        <v>130</v>
      </c>
      <c r="AJ2" s="108" t="s">
        <v>131</v>
      </c>
      <c r="AK2" s="108" t="s">
        <v>161</v>
      </c>
      <c r="AL2" s="108" t="s">
        <v>163</v>
      </c>
      <c r="AM2" s="108" t="s">
        <v>162</v>
      </c>
      <c r="AN2" s="108" t="s">
        <v>132</v>
      </c>
      <c r="AO2" s="108" t="s">
        <v>133</v>
      </c>
      <c r="AP2" s="108" t="s">
        <v>134</v>
      </c>
      <c r="AQ2" s="108" t="s">
        <v>136</v>
      </c>
      <c r="AR2" s="108" t="s">
        <v>146</v>
      </c>
      <c r="AS2" s="108" t="s">
        <v>141</v>
      </c>
      <c r="AT2" s="107" t="s">
        <v>138</v>
      </c>
      <c r="AU2" s="107" t="s">
        <v>182</v>
      </c>
      <c r="AV2" s="107" t="s">
        <v>152</v>
      </c>
      <c r="AW2" s="107" t="s">
        <v>155</v>
      </c>
      <c r="AX2" s="107" t="s">
        <v>156</v>
      </c>
      <c r="AY2" s="107" t="s">
        <v>178</v>
      </c>
      <c r="AZ2" s="107" t="s">
        <v>160</v>
      </c>
      <c r="BA2" s="109" t="s">
        <v>147</v>
      </c>
      <c r="BB2" s="109" t="s">
        <v>140</v>
      </c>
      <c r="BC2" s="109" t="s">
        <v>158</v>
      </c>
      <c r="BD2" s="109" t="s">
        <v>142</v>
      </c>
      <c r="BE2" s="109" t="s">
        <v>143</v>
      </c>
      <c r="BF2" s="111" t="s">
        <v>148</v>
      </c>
      <c r="BG2" s="111" t="s">
        <v>150</v>
      </c>
      <c r="BH2" s="111" t="s">
        <v>151</v>
      </c>
      <c r="BI2" s="111" t="s">
        <v>171</v>
      </c>
      <c r="BJ2" s="111" t="s">
        <v>159</v>
      </c>
      <c r="BK2" s="111" t="s">
        <v>169</v>
      </c>
      <c r="BL2" s="111" t="s">
        <v>179</v>
      </c>
      <c r="BM2" s="114" t="s">
        <v>145</v>
      </c>
    </row>
    <row r="3" spans="2:65" ht="18" customHeight="1">
      <c r="B3" s="32" t="s">
        <v>0</v>
      </c>
      <c r="C3" s="12"/>
      <c r="D3" s="34"/>
      <c r="E3" s="34" t="s">
        <v>174</v>
      </c>
      <c r="F3" s="34" t="s">
        <v>173</v>
      </c>
      <c r="G3" s="10" t="s">
        <v>173</v>
      </c>
      <c r="H3" s="10"/>
      <c r="I3" s="10"/>
      <c r="J3" s="34"/>
      <c r="K3" s="10"/>
      <c r="L3" s="10"/>
      <c r="M3" s="10"/>
      <c r="N3" s="10" t="s">
        <v>174</v>
      </c>
      <c r="O3" s="10"/>
      <c r="P3" s="10"/>
      <c r="Q3" s="10"/>
      <c r="R3" s="10"/>
      <c r="S3" s="34"/>
      <c r="T3" s="34"/>
      <c r="U3" s="34" t="s">
        <v>174</v>
      </c>
      <c r="V3" s="34"/>
      <c r="W3" s="10"/>
      <c r="X3" s="10"/>
      <c r="Y3" s="10"/>
      <c r="Z3" s="34"/>
      <c r="AA3" s="10"/>
      <c r="AB3" s="10"/>
      <c r="AC3" s="10" t="s">
        <v>174</v>
      </c>
      <c r="AD3" s="34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34"/>
      <c r="AU3" s="34"/>
      <c r="AV3" s="34"/>
      <c r="AW3" s="34"/>
      <c r="AX3" s="34"/>
      <c r="AY3" s="34"/>
      <c r="AZ3" s="34"/>
      <c r="BA3" s="10"/>
      <c r="BB3" s="10"/>
      <c r="BC3" s="10"/>
      <c r="BD3" s="10"/>
      <c r="BE3" s="10"/>
      <c r="BF3" s="34"/>
      <c r="BG3" s="34"/>
      <c r="BH3" s="34"/>
      <c r="BI3" s="34"/>
      <c r="BJ3" s="34"/>
      <c r="BK3" s="34"/>
      <c r="BL3" s="34"/>
      <c r="BM3" s="11"/>
    </row>
    <row r="4" spans="2:65" ht="18" customHeight="1">
      <c r="B4" s="33" t="s">
        <v>1</v>
      </c>
      <c r="C4" s="13" t="s">
        <v>93</v>
      </c>
      <c r="D4" s="35"/>
      <c r="E4" s="35"/>
      <c r="F4" s="35"/>
      <c r="G4" s="5" t="s">
        <v>93</v>
      </c>
      <c r="H4" s="5"/>
      <c r="I4" s="5"/>
      <c r="J4" s="35"/>
      <c r="K4" s="5"/>
      <c r="L4" s="5"/>
      <c r="M4" s="5"/>
      <c r="N4" s="5"/>
      <c r="O4" s="5"/>
      <c r="P4" s="5"/>
      <c r="Q4" s="5"/>
      <c r="R4" s="5"/>
      <c r="S4" s="35"/>
      <c r="T4" s="35"/>
      <c r="U4" s="35" t="s">
        <v>93</v>
      </c>
      <c r="V4" s="35"/>
      <c r="W4" s="5"/>
      <c r="X4" s="5"/>
      <c r="Y4" s="5"/>
      <c r="Z4" s="35"/>
      <c r="AA4" s="5"/>
      <c r="AB4" s="5"/>
      <c r="AC4" s="5"/>
      <c r="AD4" s="35"/>
      <c r="AE4" s="5"/>
      <c r="AF4" s="5" t="s">
        <v>92</v>
      </c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35"/>
      <c r="AU4" s="35"/>
      <c r="AV4" s="35"/>
      <c r="AW4" s="35"/>
      <c r="AX4" s="35"/>
      <c r="AY4" s="35"/>
      <c r="AZ4" s="35"/>
      <c r="BA4" s="5"/>
      <c r="BB4" s="5"/>
      <c r="BC4" s="5"/>
      <c r="BD4" s="5"/>
      <c r="BE4" s="5"/>
      <c r="BF4" s="35"/>
      <c r="BG4" s="35"/>
      <c r="BH4" s="35"/>
      <c r="BI4" s="35"/>
      <c r="BJ4" s="35"/>
      <c r="BK4" s="35"/>
      <c r="BL4" s="35"/>
      <c r="BM4" s="7"/>
    </row>
    <row r="5" spans="2:65" ht="18" customHeight="1">
      <c r="B5" s="33" t="s">
        <v>2</v>
      </c>
      <c r="C5" s="13" t="s">
        <v>124</v>
      </c>
      <c r="D5" s="35"/>
      <c r="E5" s="35"/>
      <c r="F5" s="35"/>
      <c r="G5" s="5" t="s">
        <v>66</v>
      </c>
      <c r="H5" s="5"/>
      <c r="I5" s="5"/>
      <c r="J5" s="35"/>
      <c r="K5" s="5"/>
      <c r="L5" s="5"/>
      <c r="M5" s="5"/>
      <c r="N5" s="5" t="s">
        <v>127</v>
      </c>
      <c r="O5" s="5"/>
      <c r="P5" s="5" t="s">
        <v>127</v>
      </c>
      <c r="Q5" s="5"/>
      <c r="R5" s="5"/>
      <c r="S5" s="35"/>
      <c r="T5" s="35"/>
      <c r="U5" s="35" t="s">
        <v>127</v>
      </c>
      <c r="V5" s="35"/>
      <c r="W5" s="5"/>
      <c r="X5" s="5"/>
      <c r="Y5" s="5"/>
      <c r="Z5" s="35"/>
      <c r="AA5" s="5"/>
      <c r="AB5" s="5"/>
      <c r="AC5" s="5"/>
      <c r="AD5" s="35"/>
      <c r="AE5" s="5"/>
      <c r="AF5" s="5" t="s">
        <v>65</v>
      </c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 t="s">
        <v>66</v>
      </c>
      <c r="AS5" s="5"/>
      <c r="AT5" s="35"/>
      <c r="AU5" s="35"/>
      <c r="AV5" s="35"/>
      <c r="AW5" s="35"/>
      <c r="AX5" s="35"/>
      <c r="AY5" s="35"/>
      <c r="AZ5" s="35"/>
      <c r="BA5" s="5" t="s">
        <v>124</v>
      </c>
      <c r="BB5" s="5"/>
      <c r="BC5" s="5"/>
      <c r="BD5" s="5"/>
      <c r="BE5" s="5"/>
      <c r="BF5" s="35" t="s">
        <v>127</v>
      </c>
      <c r="BG5" s="35"/>
      <c r="BH5" s="35"/>
      <c r="BI5" s="35"/>
      <c r="BJ5" s="35"/>
      <c r="BK5" s="35"/>
      <c r="BL5" s="35"/>
      <c r="BM5" s="7"/>
    </row>
    <row r="6" spans="2:65" ht="18" customHeight="1">
      <c r="B6" s="33" t="s">
        <v>3</v>
      </c>
      <c r="C6" s="13" t="s">
        <v>124</v>
      </c>
      <c r="D6" s="35"/>
      <c r="E6" s="35"/>
      <c r="F6" s="35"/>
      <c r="G6" s="5" t="s">
        <v>66</v>
      </c>
      <c r="H6" s="5"/>
      <c r="I6" s="5"/>
      <c r="J6" s="35"/>
      <c r="K6" s="5"/>
      <c r="L6" s="5" t="s">
        <v>127</v>
      </c>
      <c r="M6" s="5"/>
      <c r="N6" s="5" t="s">
        <v>127</v>
      </c>
      <c r="O6" s="5"/>
      <c r="P6" s="5"/>
      <c r="Q6" s="5"/>
      <c r="R6" s="5"/>
      <c r="S6" s="35"/>
      <c r="T6" s="35"/>
      <c r="U6" s="35" t="s">
        <v>127</v>
      </c>
      <c r="V6" s="35" t="s">
        <v>127</v>
      </c>
      <c r="W6" s="5"/>
      <c r="X6" s="5"/>
      <c r="Y6" s="5"/>
      <c r="Z6" s="35"/>
      <c r="AA6" s="5"/>
      <c r="AB6" s="5" t="s">
        <v>127</v>
      </c>
      <c r="AC6" s="5"/>
      <c r="AD6" s="3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35"/>
      <c r="AU6" s="35"/>
      <c r="AV6" s="35"/>
      <c r="AW6" s="35"/>
      <c r="AX6" s="35"/>
      <c r="AY6" s="35"/>
      <c r="AZ6" s="35"/>
      <c r="BA6" s="5"/>
      <c r="BB6" s="5"/>
      <c r="BC6" s="5"/>
      <c r="BD6" s="5"/>
      <c r="BE6" s="5"/>
      <c r="BF6" s="35"/>
      <c r="BG6" s="35"/>
      <c r="BH6" s="35"/>
      <c r="BI6" s="35"/>
      <c r="BJ6" s="35"/>
      <c r="BK6" s="35"/>
      <c r="BL6" s="35"/>
      <c r="BM6" s="7" t="s">
        <v>127</v>
      </c>
    </row>
    <row r="7" spans="2:65" ht="18" customHeight="1">
      <c r="B7" s="33" t="s">
        <v>4</v>
      </c>
      <c r="C7" s="13" t="s">
        <v>166</v>
      </c>
      <c r="D7" s="35"/>
      <c r="E7" s="35"/>
      <c r="F7" s="35"/>
      <c r="G7" s="5"/>
      <c r="H7" s="5"/>
      <c r="I7" s="5"/>
      <c r="J7" s="35"/>
      <c r="K7" s="5"/>
      <c r="L7" s="5"/>
      <c r="M7" s="5"/>
      <c r="N7" s="5"/>
      <c r="O7" s="5"/>
      <c r="P7" s="5"/>
      <c r="Q7" s="5"/>
      <c r="R7" s="5"/>
      <c r="S7" s="35"/>
      <c r="T7" s="35"/>
      <c r="U7" s="35"/>
      <c r="V7" s="35"/>
      <c r="W7" s="5"/>
      <c r="X7" s="5"/>
      <c r="Y7" s="5"/>
      <c r="Z7" s="35"/>
      <c r="AA7" s="5"/>
      <c r="AB7" s="5"/>
      <c r="AC7" s="5"/>
      <c r="AD7" s="3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35"/>
      <c r="AU7" s="35"/>
      <c r="AV7" s="35"/>
      <c r="AW7" s="35"/>
      <c r="AX7" s="35"/>
      <c r="AY7" s="35"/>
      <c r="AZ7" s="35"/>
      <c r="BA7" s="5"/>
      <c r="BB7" s="5"/>
      <c r="BC7" s="5"/>
      <c r="BD7" s="5"/>
      <c r="BE7" s="5"/>
      <c r="BF7" s="35"/>
      <c r="BG7" s="35"/>
      <c r="BH7" s="35"/>
      <c r="BI7" s="35"/>
      <c r="BJ7" s="35"/>
      <c r="BK7" s="35"/>
      <c r="BL7" s="35"/>
      <c r="BM7" s="7"/>
    </row>
    <row r="8" spans="2:65" ht="18" customHeight="1">
      <c r="B8" s="33" t="s">
        <v>5</v>
      </c>
      <c r="C8" s="13" t="s">
        <v>124</v>
      </c>
      <c r="D8" s="35"/>
      <c r="E8" s="35"/>
      <c r="F8" s="35"/>
      <c r="G8" s="5" t="s">
        <v>66</v>
      </c>
      <c r="H8" s="5"/>
      <c r="I8" s="5"/>
      <c r="J8" s="35"/>
      <c r="K8" s="5"/>
      <c r="L8" s="5"/>
      <c r="M8" s="5"/>
      <c r="N8" s="5"/>
      <c r="O8" s="5"/>
      <c r="P8" s="5"/>
      <c r="Q8" s="5"/>
      <c r="R8" s="5"/>
      <c r="S8" s="35"/>
      <c r="T8" s="35"/>
      <c r="U8" s="35" t="s">
        <v>127</v>
      </c>
      <c r="V8" s="35"/>
      <c r="W8" s="5"/>
      <c r="X8" s="5"/>
      <c r="Y8" s="5" t="s">
        <v>124</v>
      </c>
      <c r="Z8" s="35"/>
      <c r="AA8" s="5"/>
      <c r="AB8" s="5"/>
      <c r="AC8" s="5"/>
      <c r="AD8" s="3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 t="s">
        <v>65</v>
      </c>
      <c r="AR8" s="5" t="s">
        <v>66</v>
      </c>
      <c r="AS8" s="5"/>
      <c r="AT8" s="35"/>
      <c r="AU8" s="35"/>
      <c r="AV8" s="35"/>
      <c r="AW8" s="35"/>
      <c r="AX8" s="35"/>
      <c r="AY8" s="35"/>
      <c r="AZ8" s="35"/>
      <c r="BA8" s="5"/>
      <c r="BB8" s="5"/>
      <c r="BC8" s="5"/>
      <c r="BD8" s="5"/>
      <c r="BE8" s="5"/>
      <c r="BF8" s="35"/>
      <c r="BG8" s="35"/>
      <c r="BH8" s="35"/>
      <c r="BI8" s="35"/>
      <c r="BJ8" s="35"/>
      <c r="BK8" s="35"/>
      <c r="BL8" s="35"/>
      <c r="BM8" s="7"/>
    </row>
    <row r="9" spans="2:65" ht="18" customHeight="1">
      <c r="B9" s="33" t="s">
        <v>6</v>
      </c>
      <c r="C9" s="13"/>
      <c r="D9" s="35" t="s">
        <v>124</v>
      </c>
      <c r="E9" s="35"/>
      <c r="F9" s="35"/>
      <c r="G9" s="5"/>
      <c r="H9" s="5"/>
      <c r="I9" s="5"/>
      <c r="J9" s="35"/>
      <c r="K9" s="5"/>
      <c r="L9" s="5"/>
      <c r="M9" s="5"/>
      <c r="N9" s="5"/>
      <c r="O9" s="5"/>
      <c r="P9" s="5"/>
      <c r="Q9" s="5"/>
      <c r="R9" s="5"/>
      <c r="S9" s="35"/>
      <c r="T9" s="35"/>
      <c r="U9" s="35"/>
      <c r="V9" s="35"/>
      <c r="W9" s="5"/>
      <c r="X9" s="5"/>
      <c r="Y9" s="5"/>
      <c r="Z9" s="35"/>
      <c r="AA9" s="5"/>
      <c r="AB9" s="5"/>
      <c r="AC9" s="5"/>
      <c r="AD9" s="35"/>
      <c r="AE9" s="5"/>
      <c r="AF9" s="5"/>
      <c r="AG9" s="5"/>
      <c r="AH9" s="5" t="s">
        <v>124</v>
      </c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35"/>
      <c r="AU9" s="35"/>
      <c r="AV9" s="35"/>
      <c r="AW9" s="35"/>
      <c r="AX9" s="35"/>
      <c r="AY9" s="35"/>
      <c r="AZ9" s="35"/>
      <c r="BA9" s="5"/>
      <c r="BB9" s="5"/>
      <c r="BC9" s="5"/>
      <c r="BD9" s="5"/>
      <c r="BE9" s="5"/>
      <c r="BF9" s="35"/>
      <c r="BG9" s="35"/>
      <c r="BH9" s="35"/>
      <c r="BI9" s="35"/>
      <c r="BJ9" s="35"/>
      <c r="BK9" s="35"/>
      <c r="BL9" s="35"/>
      <c r="BM9" s="7"/>
    </row>
    <row r="10" spans="2:65" ht="18" customHeight="1">
      <c r="B10" s="33" t="s">
        <v>7</v>
      </c>
      <c r="C10" s="13" t="s">
        <v>174</v>
      </c>
      <c r="D10" s="35"/>
      <c r="E10" s="35"/>
      <c r="F10" s="35"/>
      <c r="G10" s="5" t="s">
        <v>174</v>
      </c>
      <c r="H10" s="5"/>
      <c r="I10" s="5"/>
      <c r="J10" s="35" t="s">
        <v>174</v>
      </c>
      <c r="K10" s="5"/>
      <c r="L10" s="5" t="s">
        <v>173</v>
      </c>
      <c r="M10" s="5" t="s">
        <v>174</v>
      </c>
      <c r="N10" s="5"/>
      <c r="O10" s="5"/>
      <c r="P10" s="5" t="s">
        <v>174</v>
      </c>
      <c r="Q10" s="5" t="s">
        <v>174</v>
      </c>
      <c r="R10" s="5" t="s">
        <v>174</v>
      </c>
      <c r="S10" s="35"/>
      <c r="T10" s="35" t="s">
        <v>174</v>
      </c>
      <c r="U10" s="35" t="s">
        <v>174</v>
      </c>
      <c r="V10" s="35"/>
      <c r="W10" s="5"/>
      <c r="X10" s="5"/>
      <c r="Y10" s="5"/>
      <c r="Z10" s="35"/>
      <c r="AA10" s="5"/>
      <c r="AB10" s="5"/>
      <c r="AC10" s="5" t="s">
        <v>174</v>
      </c>
      <c r="AD10" s="35"/>
      <c r="AE10" s="5"/>
      <c r="AF10" s="5"/>
      <c r="AG10" s="5" t="s">
        <v>174</v>
      </c>
      <c r="AH10" s="5"/>
      <c r="AI10" s="5"/>
      <c r="AJ10" s="5" t="s">
        <v>174</v>
      </c>
      <c r="AK10" s="5" t="s">
        <v>174</v>
      </c>
      <c r="AL10" s="5"/>
      <c r="AM10" s="5"/>
      <c r="AN10" s="5"/>
      <c r="AO10" s="5"/>
      <c r="AP10" s="5"/>
      <c r="AQ10" s="5" t="s">
        <v>174</v>
      </c>
      <c r="AR10" s="5"/>
      <c r="AS10" s="5"/>
      <c r="AT10" s="35"/>
      <c r="AU10" s="35"/>
      <c r="AV10" s="35"/>
      <c r="AW10" s="35"/>
      <c r="AX10" s="35"/>
      <c r="AY10" s="35" t="s">
        <v>173</v>
      </c>
      <c r="AZ10" s="35"/>
      <c r="BA10" s="5"/>
      <c r="BB10" s="5"/>
      <c r="BC10" s="5"/>
      <c r="BD10" s="5"/>
      <c r="BE10" s="5" t="s">
        <v>65</v>
      </c>
      <c r="BF10" s="35"/>
      <c r="BG10" s="35"/>
      <c r="BH10" s="35" t="s">
        <v>174</v>
      </c>
      <c r="BI10" s="35"/>
      <c r="BJ10" s="35"/>
      <c r="BK10" s="35"/>
      <c r="BL10" s="35" t="s">
        <v>174</v>
      </c>
      <c r="BM10" s="7"/>
    </row>
    <row r="11" spans="2:65" ht="18" customHeight="1">
      <c r="B11" s="33" t="s">
        <v>8</v>
      </c>
      <c r="C11" s="13"/>
      <c r="D11" s="35"/>
      <c r="E11" s="35"/>
      <c r="F11" s="35"/>
      <c r="G11" s="5" t="s">
        <v>93</v>
      </c>
      <c r="H11" s="5"/>
      <c r="I11" s="5"/>
      <c r="J11" s="35"/>
      <c r="K11" s="5" t="s">
        <v>93</v>
      </c>
      <c r="L11" s="5"/>
      <c r="M11" s="5"/>
      <c r="N11" s="5"/>
      <c r="O11" s="5"/>
      <c r="P11" s="5"/>
      <c r="Q11" s="5"/>
      <c r="R11" s="5"/>
      <c r="S11" s="35"/>
      <c r="T11" s="35"/>
      <c r="U11" s="35"/>
      <c r="V11" s="35"/>
      <c r="W11" s="5" t="s">
        <v>93</v>
      </c>
      <c r="X11" s="5"/>
      <c r="Y11" s="5" t="s">
        <v>93</v>
      </c>
      <c r="Z11" s="35"/>
      <c r="AA11" s="5"/>
      <c r="AB11" s="5"/>
      <c r="AC11" s="5"/>
      <c r="AD11" s="3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35"/>
      <c r="AU11" s="35"/>
      <c r="AV11" s="35"/>
      <c r="AW11" s="35"/>
      <c r="AX11" s="35"/>
      <c r="AY11" s="35"/>
      <c r="AZ11" s="35"/>
      <c r="BA11" s="5"/>
      <c r="BB11" s="5"/>
      <c r="BC11" s="5"/>
      <c r="BD11" s="5"/>
      <c r="BE11" s="5"/>
      <c r="BF11" s="35"/>
      <c r="BG11" s="35"/>
      <c r="BH11" s="35"/>
      <c r="BI11" s="35"/>
      <c r="BJ11" s="35"/>
      <c r="BK11" s="35"/>
      <c r="BL11" s="35"/>
      <c r="BM11" s="7"/>
    </row>
    <row r="12" spans="2:65" ht="18" customHeight="1">
      <c r="B12" s="33" t="s">
        <v>9</v>
      </c>
      <c r="C12" s="13"/>
      <c r="D12" s="35"/>
      <c r="E12" s="35"/>
      <c r="F12" s="35"/>
      <c r="G12" s="5"/>
      <c r="H12" s="5"/>
      <c r="I12" s="5"/>
      <c r="J12" s="35"/>
      <c r="K12" s="5"/>
      <c r="L12" s="5"/>
      <c r="M12" s="5"/>
      <c r="N12" s="5"/>
      <c r="O12" s="5"/>
      <c r="P12" s="5"/>
      <c r="Q12" s="5"/>
      <c r="R12" s="5"/>
      <c r="S12" s="35"/>
      <c r="T12" s="35"/>
      <c r="U12" s="35"/>
      <c r="V12" s="35"/>
      <c r="W12" s="5"/>
      <c r="X12" s="5"/>
      <c r="Y12" s="5" t="s">
        <v>124</v>
      </c>
      <c r="Z12" s="35"/>
      <c r="AA12" s="5"/>
      <c r="AB12" s="5"/>
      <c r="AC12" s="5"/>
      <c r="AD12" s="3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 t="s">
        <v>124</v>
      </c>
      <c r="AQ12" s="5"/>
      <c r="AR12" s="5"/>
      <c r="AS12" s="5"/>
      <c r="AT12" s="35"/>
      <c r="AU12" s="35"/>
      <c r="AV12" s="35"/>
      <c r="AW12" s="35"/>
      <c r="AX12" s="35"/>
      <c r="AY12" s="35"/>
      <c r="AZ12" s="35"/>
      <c r="BA12" s="5"/>
      <c r="BB12" s="5"/>
      <c r="BC12" s="5"/>
      <c r="BD12" s="5"/>
      <c r="BE12" s="5"/>
      <c r="BF12" s="35"/>
      <c r="BG12" s="35"/>
      <c r="BH12" s="35"/>
      <c r="BI12" s="35"/>
      <c r="BJ12" s="35"/>
      <c r="BK12" s="35"/>
      <c r="BL12" s="35"/>
      <c r="BM12" s="7"/>
    </row>
    <row r="13" spans="2:65" ht="18" customHeight="1">
      <c r="B13" s="33" t="s">
        <v>10</v>
      </c>
      <c r="C13" s="13" t="s">
        <v>127</v>
      </c>
      <c r="D13" s="35"/>
      <c r="E13" s="35"/>
      <c r="F13" s="35"/>
      <c r="G13" s="5"/>
      <c r="H13" s="5"/>
      <c r="I13" s="5"/>
      <c r="J13" s="35"/>
      <c r="K13" s="5"/>
      <c r="L13" s="5"/>
      <c r="M13" s="5"/>
      <c r="N13" s="5"/>
      <c r="O13" s="5"/>
      <c r="P13" s="5"/>
      <c r="Q13" s="5"/>
      <c r="R13" s="5"/>
      <c r="S13" s="35"/>
      <c r="T13" s="35"/>
      <c r="U13" s="35"/>
      <c r="V13" s="35"/>
      <c r="W13" s="5"/>
      <c r="X13" s="5"/>
      <c r="Y13" s="5"/>
      <c r="Z13" s="35"/>
      <c r="AA13" s="5"/>
      <c r="AB13" s="5"/>
      <c r="AC13" s="5"/>
      <c r="AD13" s="3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35"/>
      <c r="AU13" s="35"/>
      <c r="AV13" s="35"/>
      <c r="AW13" s="35"/>
      <c r="AX13" s="35"/>
      <c r="AY13" s="35"/>
      <c r="AZ13" s="35"/>
      <c r="BA13" s="5"/>
      <c r="BB13" s="5"/>
      <c r="BC13" s="5"/>
      <c r="BD13" s="5"/>
      <c r="BE13" s="5"/>
      <c r="BF13" s="35"/>
      <c r="BG13" s="35"/>
      <c r="BH13" s="35"/>
      <c r="BI13" s="35"/>
      <c r="BJ13" s="35"/>
      <c r="BK13" s="35"/>
      <c r="BL13" s="35"/>
      <c r="BM13" s="7"/>
    </row>
    <row r="14" spans="2:66" ht="18" customHeight="1">
      <c r="B14" s="33" t="s">
        <v>11</v>
      </c>
      <c r="C14" s="13"/>
      <c r="D14" s="35"/>
      <c r="E14" s="35"/>
      <c r="F14" s="35"/>
      <c r="G14" s="5"/>
      <c r="H14" s="5"/>
      <c r="I14" s="5"/>
      <c r="J14" s="35"/>
      <c r="K14" s="5"/>
      <c r="L14" s="5"/>
      <c r="M14" s="5"/>
      <c r="N14" s="5"/>
      <c r="O14" s="5"/>
      <c r="P14" s="5"/>
      <c r="Q14" s="5"/>
      <c r="R14" s="5"/>
      <c r="S14" s="35"/>
      <c r="T14" s="35"/>
      <c r="U14" s="35"/>
      <c r="V14" s="35"/>
      <c r="W14" s="5"/>
      <c r="X14" s="5"/>
      <c r="Y14" s="5"/>
      <c r="Z14" s="35"/>
      <c r="AA14" s="5"/>
      <c r="AB14" s="5"/>
      <c r="AC14" s="5"/>
      <c r="AD14" s="3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35"/>
      <c r="AU14" s="35"/>
      <c r="AV14" s="35"/>
      <c r="AW14" s="35"/>
      <c r="AX14" s="35"/>
      <c r="AY14" s="35"/>
      <c r="AZ14" s="35"/>
      <c r="BA14" s="5"/>
      <c r="BB14" s="5"/>
      <c r="BC14" s="5"/>
      <c r="BD14" s="5"/>
      <c r="BE14" s="5"/>
      <c r="BF14" s="35"/>
      <c r="BG14" s="35"/>
      <c r="BH14" s="35"/>
      <c r="BI14" s="35"/>
      <c r="BJ14" s="35"/>
      <c r="BK14" s="35"/>
      <c r="BL14" s="35"/>
      <c r="BM14" s="7"/>
      <c r="BN14" t="s">
        <v>168</v>
      </c>
    </row>
    <row r="15" spans="2:65" ht="18" customHeight="1">
      <c r="B15" s="33" t="s">
        <v>12</v>
      </c>
      <c r="C15" s="13" t="s">
        <v>124</v>
      </c>
      <c r="D15" s="35"/>
      <c r="E15" s="35"/>
      <c r="F15" s="35"/>
      <c r="G15" s="5"/>
      <c r="H15" s="5" t="s">
        <v>124</v>
      </c>
      <c r="I15" s="5"/>
      <c r="J15" s="35"/>
      <c r="K15" s="5"/>
      <c r="L15" s="5" t="s">
        <v>124</v>
      </c>
      <c r="M15" s="5"/>
      <c r="N15" s="5"/>
      <c r="O15" s="5"/>
      <c r="P15" s="5"/>
      <c r="Q15" s="5"/>
      <c r="R15" s="5"/>
      <c r="S15" s="35"/>
      <c r="T15" s="35"/>
      <c r="U15" s="35"/>
      <c r="V15" s="35"/>
      <c r="W15" s="5"/>
      <c r="X15" s="5"/>
      <c r="Y15" s="5"/>
      <c r="Z15" s="35"/>
      <c r="AA15" s="5"/>
      <c r="AB15" s="5" t="s">
        <v>124</v>
      </c>
      <c r="AC15" s="5"/>
      <c r="AD15" s="3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35"/>
      <c r="AU15" s="35"/>
      <c r="AV15" s="35"/>
      <c r="AW15" s="35"/>
      <c r="AX15" s="35"/>
      <c r="AY15" s="35"/>
      <c r="AZ15" s="35"/>
      <c r="BA15" s="5"/>
      <c r="BB15" s="5" t="s">
        <v>124</v>
      </c>
      <c r="BC15" s="5"/>
      <c r="BD15" s="5" t="s">
        <v>124</v>
      </c>
      <c r="BE15" s="5" t="s">
        <v>124</v>
      </c>
      <c r="BF15" s="35"/>
      <c r="BG15" s="35"/>
      <c r="BH15" s="35"/>
      <c r="BI15" s="35"/>
      <c r="BJ15" s="35"/>
      <c r="BK15" s="35"/>
      <c r="BL15" s="35"/>
      <c r="BM15" s="7"/>
    </row>
    <row r="16" spans="2:65" ht="18" customHeight="1">
      <c r="B16" s="33" t="s">
        <v>13</v>
      </c>
      <c r="C16" s="13" t="s">
        <v>173</v>
      </c>
      <c r="D16" s="35"/>
      <c r="E16" s="35"/>
      <c r="F16" s="35"/>
      <c r="G16" s="5" t="s">
        <v>66</v>
      </c>
      <c r="H16" s="5"/>
      <c r="I16" s="5" t="s">
        <v>66</v>
      </c>
      <c r="J16" s="35"/>
      <c r="K16" s="5"/>
      <c r="L16" s="5"/>
      <c r="M16" s="5"/>
      <c r="N16" s="5"/>
      <c r="O16" s="5"/>
      <c r="P16" s="5"/>
      <c r="Q16" s="5"/>
      <c r="R16" s="5"/>
      <c r="S16" s="35" t="s">
        <v>174</v>
      </c>
      <c r="T16" s="35"/>
      <c r="U16" s="35"/>
      <c r="V16" s="35"/>
      <c r="W16" s="5"/>
      <c r="X16" s="5"/>
      <c r="Y16" s="5"/>
      <c r="Z16" s="35"/>
      <c r="AA16" s="5"/>
      <c r="AB16" s="5"/>
      <c r="AC16" s="5"/>
      <c r="AD16" s="3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35"/>
      <c r="AU16" s="35"/>
      <c r="AV16" s="35"/>
      <c r="AW16" s="35"/>
      <c r="AX16" s="35"/>
      <c r="AY16" s="35"/>
      <c r="AZ16" s="35"/>
      <c r="BA16" s="5"/>
      <c r="BB16" s="5"/>
      <c r="BC16" s="5"/>
      <c r="BD16" s="5"/>
      <c r="BE16" s="5"/>
      <c r="BF16" s="35"/>
      <c r="BG16" s="35"/>
      <c r="BH16" s="35"/>
      <c r="BI16" s="35"/>
      <c r="BJ16" s="35"/>
      <c r="BK16" s="35"/>
      <c r="BL16" s="35"/>
      <c r="BM16" s="7"/>
    </row>
    <row r="17" spans="2:65" ht="18" customHeight="1">
      <c r="B17" s="33" t="s">
        <v>14</v>
      </c>
      <c r="C17" s="13" t="s">
        <v>166</v>
      </c>
      <c r="D17" s="35"/>
      <c r="E17" s="35"/>
      <c r="F17" s="35"/>
      <c r="G17" s="5"/>
      <c r="H17" s="5"/>
      <c r="I17" s="5"/>
      <c r="J17" s="35" t="s">
        <v>166</v>
      </c>
      <c r="K17" s="5"/>
      <c r="L17" s="5"/>
      <c r="M17" s="5"/>
      <c r="N17" s="5"/>
      <c r="O17" s="5"/>
      <c r="P17" s="5"/>
      <c r="Q17" s="5"/>
      <c r="R17" s="5"/>
      <c r="S17" s="35"/>
      <c r="T17" s="35"/>
      <c r="U17" s="35"/>
      <c r="V17" s="35"/>
      <c r="W17" s="5"/>
      <c r="X17" s="5"/>
      <c r="Y17" s="5"/>
      <c r="Z17" s="35"/>
      <c r="AA17" s="5"/>
      <c r="AB17" s="5"/>
      <c r="AC17" s="5" t="s">
        <v>166</v>
      </c>
      <c r="AD17" s="3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35"/>
      <c r="AU17" s="35"/>
      <c r="AV17" s="35"/>
      <c r="AW17" s="35"/>
      <c r="AX17" s="35"/>
      <c r="AY17" s="35"/>
      <c r="AZ17" s="35"/>
      <c r="BA17" s="5"/>
      <c r="BB17" s="5"/>
      <c r="BC17" s="5"/>
      <c r="BD17" s="5" t="s">
        <v>166</v>
      </c>
      <c r="BE17" s="5" t="s">
        <v>166</v>
      </c>
      <c r="BF17" s="35"/>
      <c r="BG17" s="35"/>
      <c r="BH17" s="35"/>
      <c r="BI17" s="35"/>
      <c r="BJ17" s="35"/>
      <c r="BK17" s="35"/>
      <c r="BL17" s="35"/>
      <c r="BM17" s="7"/>
    </row>
    <row r="18" spans="2:65" ht="18" customHeight="1">
      <c r="B18" s="33" t="s">
        <v>15</v>
      </c>
      <c r="C18" s="13" t="s">
        <v>124</v>
      </c>
      <c r="D18" s="35"/>
      <c r="E18" s="35"/>
      <c r="F18" s="35"/>
      <c r="G18" s="5" t="s">
        <v>127</v>
      </c>
      <c r="H18" s="5"/>
      <c r="I18" s="5"/>
      <c r="J18" s="35"/>
      <c r="K18" s="5"/>
      <c r="L18" s="5" t="s">
        <v>127</v>
      </c>
      <c r="M18" s="5"/>
      <c r="N18" s="5"/>
      <c r="O18" s="5"/>
      <c r="P18" s="5"/>
      <c r="Q18" s="5"/>
      <c r="R18" s="5"/>
      <c r="S18" s="35"/>
      <c r="T18" s="35"/>
      <c r="U18" s="35" t="s">
        <v>127</v>
      </c>
      <c r="V18" s="35" t="s">
        <v>127</v>
      </c>
      <c r="W18" s="5"/>
      <c r="X18" s="5"/>
      <c r="Y18" s="5" t="s">
        <v>127</v>
      </c>
      <c r="Z18" s="35"/>
      <c r="AA18" s="5"/>
      <c r="AB18" s="5"/>
      <c r="AC18" s="5"/>
      <c r="AD18" s="3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35"/>
      <c r="AU18" s="35"/>
      <c r="AV18" s="35"/>
      <c r="AW18" s="35"/>
      <c r="AX18" s="35"/>
      <c r="AY18" s="35"/>
      <c r="AZ18" s="35"/>
      <c r="BA18" s="5"/>
      <c r="BB18" s="5"/>
      <c r="BC18" s="5"/>
      <c r="BD18" s="5"/>
      <c r="BE18" s="5"/>
      <c r="BF18" s="35"/>
      <c r="BG18" s="35"/>
      <c r="BH18" s="35"/>
      <c r="BI18" s="35"/>
      <c r="BJ18" s="35"/>
      <c r="BK18" s="35"/>
      <c r="BL18" s="35"/>
      <c r="BM18" s="7"/>
    </row>
    <row r="19" spans="2:65" ht="18" customHeight="1">
      <c r="B19" s="33" t="s">
        <v>16</v>
      </c>
      <c r="C19" s="13" t="s">
        <v>129</v>
      </c>
      <c r="D19" s="35"/>
      <c r="E19" s="35"/>
      <c r="F19" s="35"/>
      <c r="G19" s="5" t="s">
        <v>127</v>
      </c>
      <c r="H19" s="5"/>
      <c r="I19" s="5"/>
      <c r="J19" s="35"/>
      <c r="K19" s="5"/>
      <c r="L19" s="5" t="s">
        <v>124</v>
      </c>
      <c r="M19" s="5"/>
      <c r="N19" s="5"/>
      <c r="O19" s="5"/>
      <c r="P19" s="5"/>
      <c r="Q19" s="5"/>
      <c r="R19" s="5"/>
      <c r="S19" s="35"/>
      <c r="T19" s="35"/>
      <c r="U19" s="35"/>
      <c r="V19" s="35"/>
      <c r="W19" s="5"/>
      <c r="X19" s="5"/>
      <c r="Y19" s="5"/>
      <c r="Z19" s="35"/>
      <c r="AA19" s="5"/>
      <c r="AB19" s="5"/>
      <c r="AC19" s="5"/>
      <c r="AD19" s="35"/>
      <c r="AE19" s="5"/>
      <c r="AF19" s="5"/>
      <c r="AG19" s="5"/>
      <c r="AH19" s="5"/>
      <c r="AI19" s="5" t="s">
        <v>127</v>
      </c>
      <c r="AJ19" s="5" t="s">
        <v>129</v>
      </c>
      <c r="AK19" s="5"/>
      <c r="AL19" s="5"/>
      <c r="AM19" s="5"/>
      <c r="AN19" s="5" t="s">
        <v>127</v>
      </c>
      <c r="AO19" s="5" t="s">
        <v>124</v>
      </c>
      <c r="AP19" s="5"/>
      <c r="AQ19" s="5"/>
      <c r="AR19" s="5"/>
      <c r="AS19" s="5"/>
      <c r="AT19" s="35"/>
      <c r="AU19" s="35"/>
      <c r="AV19" s="35"/>
      <c r="AW19" s="35"/>
      <c r="AX19" s="35"/>
      <c r="AY19" s="35"/>
      <c r="AZ19" s="35"/>
      <c r="BA19" s="5"/>
      <c r="BB19" s="5"/>
      <c r="BC19" s="5"/>
      <c r="BD19" s="5"/>
      <c r="BE19" s="5"/>
      <c r="BF19" s="35"/>
      <c r="BG19" s="35"/>
      <c r="BH19" s="35"/>
      <c r="BI19" s="35"/>
      <c r="BJ19" s="35"/>
      <c r="BK19" s="35"/>
      <c r="BL19" s="35" t="s">
        <v>174</v>
      </c>
      <c r="BM19" s="7"/>
    </row>
    <row r="20" spans="2:65" ht="18" customHeight="1">
      <c r="B20" s="33" t="s">
        <v>17</v>
      </c>
      <c r="C20" s="13" t="s">
        <v>166</v>
      </c>
      <c r="D20" s="35"/>
      <c r="E20" s="35"/>
      <c r="F20" s="35"/>
      <c r="G20" s="5" t="s">
        <v>167</v>
      </c>
      <c r="H20" s="5"/>
      <c r="I20" s="5"/>
      <c r="J20" s="35"/>
      <c r="K20" s="5"/>
      <c r="L20" s="5" t="s">
        <v>166</v>
      </c>
      <c r="M20" s="5"/>
      <c r="N20" s="5" t="s">
        <v>167</v>
      </c>
      <c r="O20" s="5"/>
      <c r="P20" s="5"/>
      <c r="Q20" s="5"/>
      <c r="R20" s="5" t="s">
        <v>166</v>
      </c>
      <c r="S20" s="35"/>
      <c r="T20" s="35"/>
      <c r="U20" s="35" t="s">
        <v>167</v>
      </c>
      <c r="V20" s="35" t="s">
        <v>167</v>
      </c>
      <c r="W20" s="5"/>
      <c r="X20" s="5"/>
      <c r="Y20" s="5"/>
      <c r="Z20" s="35"/>
      <c r="AA20" s="5" t="s">
        <v>166</v>
      </c>
      <c r="AB20" s="5"/>
      <c r="AC20" s="5"/>
      <c r="AD20" s="3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 t="s">
        <v>167</v>
      </c>
      <c r="AS20" s="5"/>
      <c r="AT20" s="35"/>
      <c r="AU20" s="35"/>
      <c r="AV20" s="35"/>
      <c r="AW20" s="35"/>
      <c r="AX20" s="35"/>
      <c r="AY20" s="35"/>
      <c r="AZ20" s="35"/>
      <c r="BA20" s="5"/>
      <c r="BB20" s="5"/>
      <c r="BC20" s="5"/>
      <c r="BD20" s="5"/>
      <c r="BE20" s="5"/>
      <c r="BF20" s="35"/>
      <c r="BG20" s="35"/>
      <c r="BH20" s="35"/>
      <c r="BI20" s="35" t="s">
        <v>166</v>
      </c>
      <c r="BJ20" s="35"/>
      <c r="BK20" s="35"/>
      <c r="BL20" s="35"/>
      <c r="BM20" s="7"/>
    </row>
    <row r="21" spans="2:65" ht="18" customHeight="1">
      <c r="B21" s="33" t="s">
        <v>18</v>
      </c>
      <c r="C21" s="13"/>
      <c r="D21" s="35"/>
      <c r="E21" s="35"/>
      <c r="F21" s="35"/>
      <c r="G21" s="5"/>
      <c r="H21" s="5"/>
      <c r="I21" s="5"/>
      <c r="J21" s="35"/>
      <c r="K21" s="5"/>
      <c r="L21" s="5"/>
      <c r="M21" s="5"/>
      <c r="N21" s="5"/>
      <c r="O21" s="5"/>
      <c r="P21" s="5"/>
      <c r="Q21" s="5"/>
      <c r="R21" s="5"/>
      <c r="S21" s="35"/>
      <c r="T21" s="35"/>
      <c r="U21" s="35"/>
      <c r="V21" s="35"/>
      <c r="W21" s="5"/>
      <c r="X21" s="5"/>
      <c r="Y21" s="5"/>
      <c r="Z21" s="35"/>
      <c r="AA21" s="5"/>
      <c r="AB21" s="5"/>
      <c r="AC21" s="5"/>
      <c r="AD21" s="3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35"/>
      <c r="AU21" s="35"/>
      <c r="AV21" s="35"/>
      <c r="AW21" s="35"/>
      <c r="AX21" s="35"/>
      <c r="AY21" s="35"/>
      <c r="AZ21" s="35"/>
      <c r="BA21" s="5"/>
      <c r="BB21" s="5"/>
      <c r="BC21" s="5"/>
      <c r="BD21" s="5"/>
      <c r="BE21" s="5"/>
      <c r="BF21" s="35"/>
      <c r="BG21" s="35"/>
      <c r="BH21" s="35"/>
      <c r="BI21" s="35"/>
      <c r="BJ21" s="35"/>
      <c r="BK21" s="35"/>
      <c r="BL21" s="35"/>
      <c r="BM21" s="7"/>
    </row>
    <row r="22" spans="2:65" ht="18" customHeight="1">
      <c r="B22" s="33" t="s">
        <v>19</v>
      </c>
      <c r="C22" s="13" t="s">
        <v>124</v>
      </c>
      <c r="D22" s="35"/>
      <c r="E22" s="35"/>
      <c r="F22" s="35"/>
      <c r="G22" s="5"/>
      <c r="H22" s="5"/>
      <c r="I22" s="5"/>
      <c r="J22" s="35"/>
      <c r="K22" s="5"/>
      <c r="L22" s="5"/>
      <c r="M22" s="5"/>
      <c r="N22" s="5"/>
      <c r="O22" s="5"/>
      <c r="P22" s="5"/>
      <c r="Q22" s="5"/>
      <c r="R22" s="5"/>
      <c r="S22" s="35"/>
      <c r="T22" s="35"/>
      <c r="U22" s="35"/>
      <c r="V22" s="35"/>
      <c r="W22" s="5"/>
      <c r="X22" s="5"/>
      <c r="Y22" s="5"/>
      <c r="Z22" s="35"/>
      <c r="AA22" s="5"/>
      <c r="AB22" s="5"/>
      <c r="AC22" s="5"/>
      <c r="AD22" s="3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35"/>
      <c r="AU22" s="35"/>
      <c r="AV22" s="35"/>
      <c r="AW22" s="35"/>
      <c r="AX22" s="35"/>
      <c r="AY22" s="35"/>
      <c r="AZ22" s="35"/>
      <c r="BA22" s="5"/>
      <c r="BB22" s="5"/>
      <c r="BC22" s="5"/>
      <c r="BD22" s="5"/>
      <c r="BE22" s="5"/>
      <c r="BF22" s="35"/>
      <c r="BG22" s="35"/>
      <c r="BH22" s="35"/>
      <c r="BI22" s="35"/>
      <c r="BJ22" s="35"/>
      <c r="BK22" s="35"/>
      <c r="BL22" s="35"/>
      <c r="BM22" s="7"/>
    </row>
    <row r="23" spans="2:65" ht="18" customHeight="1">
      <c r="B23" s="33" t="s">
        <v>20</v>
      </c>
      <c r="C23" s="13"/>
      <c r="D23" s="35" t="s">
        <v>124</v>
      </c>
      <c r="E23" s="35"/>
      <c r="F23" s="35"/>
      <c r="G23" s="5" t="s">
        <v>127</v>
      </c>
      <c r="H23" s="5"/>
      <c r="I23" s="5"/>
      <c r="J23" s="35"/>
      <c r="K23" s="5"/>
      <c r="L23" s="5" t="s">
        <v>124</v>
      </c>
      <c r="M23" s="5"/>
      <c r="N23" s="5"/>
      <c r="O23" s="5"/>
      <c r="P23" s="5"/>
      <c r="Q23" s="5"/>
      <c r="R23" s="5"/>
      <c r="S23" s="35"/>
      <c r="T23" s="35"/>
      <c r="U23" s="35" t="s">
        <v>127</v>
      </c>
      <c r="V23" s="35"/>
      <c r="W23" s="5"/>
      <c r="X23" s="5"/>
      <c r="Y23" s="5"/>
      <c r="Z23" s="35"/>
      <c r="AA23" s="5"/>
      <c r="AB23" s="5"/>
      <c r="AC23" s="5"/>
      <c r="AD23" s="35"/>
      <c r="AE23" s="5"/>
      <c r="AF23" s="5"/>
      <c r="AG23" s="5"/>
      <c r="AH23" s="5"/>
      <c r="AI23" s="5"/>
      <c r="AJ23" s="5" t="s">
        <v>127</v>
      </c>
      <c r="AK23" s="5"/>
      <c r="AL23" s="5"/>
      <c r="AM23" s="5"/>
      <c r="AN23" s="5"/>
      <c r="AO23" s="5"/>
      <c r="AP23" s="5"/>
      <c r="AQ23" s="5"/>
      <c r="AR23" s="5" t="s">
        <v>127</v>
      </c>
      <c r="AS23" s="5"/>
      <c r="AT23" s="35"/>
      <c r="AU23" s="35"/>
      <c r="AV23" s="35" t="s">
        <v>127</v>
      </c>
      <c r="AW23" s="35"/>
      <c r="AX23" s="35"/>
      <c r="AY23" s="35"/>
      <c r="AZ23" s="35"/>
      <c r="BA23" s="5"/>
      <c r="BB23" s="5"/>
      <c r="BC23" s="5" t="s">
        <v>124</v>
      </c>
      <c r="BD23" s="5" t="s">
        <v>124</v>
      </c>
      <c r="BE23" s="5" t="s">
        <v>65</v>
      </c>
      <c r="BF23" s="35"/>
      <c r="BG23" s="35"/>
      <c r="BH23" s="35"/>
      <c r="BI23" s="35"/>
      <c r="BJ23" s="35" t="s">
        <v>127</v>
      </c>
      <c r="BK23" s="35"/>
      <c r="BL23" s="35"/>
      <c r="BM23" s="7"/>
    </row>
    <row r="24" spans="2:65" ht="18" customHeight="1">
      <c r="B24" s="33" t="s">
        <v>21</v>
      </c>
      <c r="C24" s="13" t="s">
        <v>127</v>
      </c>
      <c r="D24" s="35"/>
      <c r="E24" s="35"/>
      <c r="F24" s="35"/>
      <c r="G24" s="5"/>
      <c r="H24" s="5"/>
      <c r="I24" s="5"/>
      <c r="J24" s="35"/>
      <c r="K24" s="5"/>
      <c r="L24" s="5" t="s">
        <v>127</v>
      </c>
      <c r="M24" s="5"/>
      <c r="N24" s="5"/>
      <c r="O24" s="5"/>
      <c r="P24" s="5"/>
      <c r="Q24" s="5"/>
      <c r="R24" s="5"/>
      <c r="S24" s="35"/>
      <c r="T24" s="35"/>
      <c r="U24" s="35"/>
      <c r="V24" s="35"/>
      <c r="W24" s="5"/>
      <c r="X24" s="5"/>
      <c r="Y24" s="5"/>
      <c r="Z24" s="35"/>
      <c r="AA24" s="5"/>
      <c r="AB24" s="5"/>
      <c r="AC24" s="5"/>
      <c r="AD24" s="3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35"/>
      <c r="AU24" s="35"/>
      <c r="AV24" s="35"/>
      <c r="AW24" s="35"/>
      <c r="AX24" s="35"/>
      <c r="AY24" s="35"/>
      <c r="AZ24" s="35"/>
      <c r="BA24" s="5"/>
      <c r="BB24" s="5"/>
      <c r="BC24" s="5"/>
      <c r="BD24" s="5"/>
      <c r="BE24" s="5"/>
      <c r="BF24" s="35"/>
      <c r="BG24" s="35"/>
      <c r="BH24" s="35"/>
      <c r="BI24" s="35"/>
      <c r="BJ24" s="35"/>
      <c r="BK24" s="35"/>
      <c r="BL24" s="35"/>
      <c r="BM24" s="7"/>
    </row>
    <row r="25" spans="2:65" ht="18" customHeight="1">
      <c r="B25" s="33" t="s">
        <v>22</v>
      </c>
      <c r="C25" s="13"/>
      <c r="D25" s="35"/>
      <c r="E25" s="35"/>
      <c r="F25" s="35"/>
      <c r="G25" s="5" t="s">
        <v>127</v>
      </c>
      <c r="H25" s="5"/>
      <c r="I25" s="5"/>
      <c r="J25" s="35"/>
      <c r="K25" s="5"/>
      <c r="L25" s="5" t="s">
        <v>124</v>
      </c>
      <c r="M25" s="5"/>
      <c r="N25" s="5"/>
      <c r="O25" s="5"/>
      <c r="P25" s="5"/>
      <c r="Q25" s="5"/>
      <c r="R25" s="5"/>
      <c r="S25" s="35"/>
      <c r="T25" s="35"/>
      <c r="U25" s="35" t="s">
        <v>127</v>
      </c>
      <c r="V25" s="35"/>
      <c r="W25" s="5"/>
      <c r="X25" s="5"/>
      <c r="Y25" s="5"/>
      <c r="Z25" s="35"/>
      <c r="AA25" s="5"/>
      <c r="AB25" s="5"/>
      <c r="AC25" s="5"/>
      <c r="AD25" s="3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35"/>
      <c r="AU25" s="35"/>
      <c r="AV25" s="35"/>
      <c r="AW25" s="35"/>
      <c r="AX25" s="35"/>
      <c r="AY25" s="35"/>
      <c r="AZ25" s="35"/>
      <c r="BA25" s="5"/>
      <c r="BB25" s="5"/>
      <c r="BC25" s="5"/>
      <c r="BD25" s="5"/>
      <c r="BE25" s="5"/>
      <c r="BF25" s="35"/>
      <c r="BG25" s="35"/>
      <c r="BH25" s="35"/>
      <c r="BI25" s="35"/>
      <c r="BJ25" s="35"/>
      <c r="BK25" s="35"/>
      <c r="BL25" s="35"/>
      <c r="BM25" s="7"/>
    </row>
    <row r="26" spans="2:65" ht="18" customHeight="1">
      <c r="B26" s="33" t="s">
        <v>23</v>
      </c>
      <c r="C26" s="13"/>
      <c r="D26" s="35"/>
      <c r="E26" s="35"/>
      <c r="F26" s="35"/>
      <c r="G26" s="5" t="s">
        <v>127</v>
      </c>
      <c r="H26" s="5"/>
      <c r="I26" s="5"/>
      <c r="J26" s="35"/>
      <c r="K26" s="5"/>
      <c r="L26" s="5" t="s">
        <v>124</v>
      </c>
      <c r="M26" s="5"/>
      <c r="N26" s="5"/>
      <c r="O26" s="5" t="s">
        <v>127</v>
      </c>
      <c r="P26" s="5" t="s">
        <v>66</v>
      </c>
      <c r="Q26" s="5"/>
      <c r="R26" s="5"/>
      <c r="S26" s="35"/>
      <c r="T26" s="35"/>
      <c r="U26" s="35" t="s">
        <v>127</v>
      </c>
      <c r="V26" s="35"/>
      <c r="W26" s="5"/>
      <c r="X26" s="5"/>
      <c r="Y26" s="5"/>
      <c r="Z26" s="35"/>
      <c r="AA26" s="5"/>
      <c r="AB26" s="5"/>
      <c r="AC26" s="5"/>
      <c r="AD26" s="3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35"/>
      <c r="AU26" s="35"/>
      <c r="AV26" s="35"/>
      <c r="AW26" s="35"/>
      <c r="AX26" s="35"/>
      <c r="AY26" s="35"/>
      <c r="AZ26" s="35"/>
      <c r="BA26" s="5"/>
      <c r="BB26" s="5"/>
      <c r="BC26" s="5"/>
      <c r="BD26" s="5"/>
      <c r="BE26" s="5"/>
      <c r="BF26" s="35"/>
      <c r="BG26" s="35"/>
      <c r="BH26" s="35"/>
      <c r="BI26" s="35"/>
      <c r="BJ26" s="35"/>
      <c r="BK26" s="35"/>
      <c r="BL26" s="35"/>
      <c r="BM26" s="7"/>
    </row>
    <row r="27" spans="2:65" ht="18" customHeight="1">
      <c r="B27" s="33" t="s">
        <v>24</v>
      </c>
      <c r="C27" s="13" t="s">
        <v>124</v>
      </c>
      <c r="D27" s="35"/>
      <c r="E27" s="35"/>
      <c r="F27" s="35"/>
      <c r="G27" s="5"/>
      <c r="H27" s="5"/>
      <c r="I27" s="5"/>
      <c r="J27" s="35"/>
      <c r="K27" s="5"/>
      <c r="L27" s="5" t="s">
        <v>124</v>
      </c>
      <c r="M27" s="5"/>
      <c r="N27" s="5"/>
      <c r="O27" s="5"/>
      <c r="P27" s="5"/>
      <c r="Q27" s="5"/>
      <c r="R27" s="5"/>
      <c r="S27" s="35" t="s">
        <v>124</v>
      </c>
      <c r="T27" s="35"/>
      <c r="U27" s="35"/>
      <c r="V27" s="35"/>
      <c r="W27" s="5"/>
      <c r="X27" s="5"/>
      <c r="Y27" s="5"/>
      <c r="Z27" s="35"/>
      <c r="AA27" s="5" t="s">
        <v>124</v>
      </c>
      <c r="AB27" s="5"/>
      <c r="AC27" s="5" t="s">
        <v>65</v>
      </c>
      <c r="AD27" s="3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35"/>
      <c r="AU27" s="35"/>
      <c r="AV27" s="35"/>
      <c r="AW27" s="35"/>
      <c r="AX27" s="35"/>
      <c r="AY27" s="35"/>
      <c r="AZ27" s="35"/>
      <c r="BA27" s="5"/>
      <c r="BB27" s="5" t="s">
        <v>65</v>
      </c>
      <c r="BC27" s="5"/>
      <c r="BD27" s="5"/>
      <c r="BE27" s="5"/>
      <c r="BF27" s="35"/>
      <c r="BG27" s="35"/>
      <c r="BH27" s="35"/>
      <c r="BI27" s="35"/>
      <c r="BJ27" s="35"/>
      <c r="BK27" s="35"/>
      <c r="BL27" s="35"/>
      <c r="BM27" s="7"/>
    </row>
    <row r="28" spans="2:65" ht="18" customHeight="1">
      <c r="B28" s="33" t="s">
        <v>25</v>
      </c>
      <c r="C28" s="13"/>
      <c r="D28" s="35"/>
      <c r="E28" s="35"/>
      <c r="F28" s="35"/>
      <c r="G28" s="5" t="s">
        <v>127</v>
      </c>
      <c r="H28" s="5"/>
      <c r="I28" s="5"/>
      <c r="J28" s="35" t="s">
        <v>127</v>
      </c>
      <c r="K28" s="5"/>
      <c r="L28" s="5" t="s">
        <v>65</v>
      </c>
      <c r="M28" s="5"/>
      <c r="N28" s="5" t="s">
        <v>127</v>
      </c>
      <c r="O28" s="5"/>
      <c r="P28" s="5"/>
      <c r="Q28" s="5"/>
      <c r="R28" s="5"/>
      <c r="S28" s="35"/>
      <c r="T28" s="35"/>
      <c r="U28" s="35" t="s">
        <v>66</v>
      </c>
      <c r="V28" s="35" t="s">
        <v>127</v>
      </c>
      <c r="W28" s="5" t="s">
        <v>127</v>
      </c>
      <c r="X28" s="5"/>
      <c r="Y28" s="5" t="s">
        <v>124</v>
      </c>
      <c r="Z28" s="35"/>
      <c r="AA28" s="5"/>
      <c r="AB28" s="5"/>
      <c r="AC28" s="5" t="s">
        <v>124</v>
      </c>
      <c r="AD28" s="35"/>
      <c r="AE28" s="5"/>
      <c r="AF28" s="5"/>
      <c r="AG28" s="5"/>
      <c r="AH28" s="5"/>
      <c r="AI28" s="5"/>
      <c r="AJ28" s="5"/>
      <c r="AK28" s="5" t="s">
        <v>127</v>
      </c>
      <c r="AL28" s="5" t="s">
        <v>127</v>
      </c>
      <c r="AM28" s="5" t="s">
        <v>66</v>
      </c>
      <c r="AN28" s="5"/>
      <c r="AO28" s="5"/>
      <c r="AP28" s="5"/>
      <c r="AQ28" s="5"/>
      <c r="AR28" s="5" t="s">
        <v>124</v>
      </c>
      <c r="AS28" s="5"/>
      <c r="AT28" s="35"/>
      <c r="AU28" s="35"/>
      <c r="AV28" s="35" t="s">
        <v>65</v>
      </c>
      <c r="AW28" s="35"/>
      <c r="AX28" s="35"/>
      <c r="AY28" s="35"/>
      <c r="AZ28" s="35" t="s">
        <v>124</v>
      </c>
      <c r="BA28" s="5" t="s">
        <v>124</v>
      </c>
      <c r="BB28" s="5"/>
      <c r="BC28" s="5"/>
      <c r="BD28" s="5" t="s">
        <v>124</v>
      </c>
      <c r="BE28" s="5" t="s">
        <v>124</v>
      </c>
      <c r="BF28" s="35"/>
      <c r="BG28" s="35"/>
      <c r="BH28" s="35"/>
      <c r="BI28" s="35"/>
      <c r="BJ28" s="35"/>
      <c r="BK28" s="35"/>
      <c r="BL28" s="35"/>
      <c r="BM28" s="7"/>
    </row>
    <row r="29" spans="2:65" ht="18" customHeight="1">
      <c r="B29" s="33" t="s">
        <v>26</v>
      </c>
      <c r="C29" s="13" t="s">
        <v>166</v>
      </c>
      <c r="D29" s="35"/>
      <c r="E29" s="35"/>
      <c r="F29" s="35"/>
      <c r="G29" s="5" t="s">
        <v>167</v>
      </c>
      <c r="H29" s="5"/>
      <c r="I29" s="5"/>
      <c r="J29" s="35"/>
      <c r="K29" s="5"/>
      <c r="L29" s="5" t="s">
        <v>166</v>
      </c>
      <c r="M29" s="5"/>
      <c r="N29" s="5" t="s">
        <v>167</v>
      </c>
      <c r="O29" s="5"/>
      <c r="P29" s="5" t="s">
        <v>167</v>
      </c>
      <c r="Q29" s="5"/>
      <c r="R29" s="5"/>
      <c r="S29" s="35"/>
      <c r="T29" s="35"/>
      <c r="U29" s="35" t="s">
        <v>167</v>
      </c>
      <c r="V29" s="35"/>
      <c r="W29" s="5" t="s">
        <v>167</v>
      </c>
      <c r="X29" s="5"/>
      <c r="Y29" s="5"/>
      <c r="Z29" s="35" t="s">
        <v>166</v>
      </c>
      <c r="AA29" s="5"/>
      <c r="AB29" s="5" t="s">
        <v>166</v>
      </c>
      <c r="AC29" s="5"/>
      <c r="AD29" s="3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 t="s">
        <v>167</v>
      </c>
      <c r="AS29" s="5"/>
      <c r="AT29" s="35"/>
      <c r="AU29" s="35"/>
      <c r="AV29" s="35"/>
      <c r="AW29" s="35"/>
      <c r="AX29" s="35"/>
      <c r="AY29" s="35"/>
      <c r="AZ29" s="35"/>
      <c r="BA29" s="5"/>
      <c r="BB29" s="5"/>
      <c r="BC29" s="5"/>
      <c r="BD29" s="5"/>
      <c r="BE29" s="5"/>
      <c r="BF29" s="35"/>
      <c r="BG29" s="35"/>
      <c r="BH29" s="35"/>
      <c r="BI29" s="35"/>
      <c r="BJ29" s="35"/>
      <c r="BK29" s="35" t="s">
        <v>167</v>
      </c>
      <c r="BL29" s="35"/>
      <c r="BM29" s="7"/>
    </row>
    <row r="30" spans="2:65" ht="18" customHeight="1">
      <c r="B30" s="33" t="s">
        <v>27</v>
      </c>
      <c r="C30" s="13" t="s">
        <v>124</v>
      </c>
      <c r="D30" s="35"/>
      <c r="E30" s="35"/>
      <c r="F30" s="35"/>
      <c r="G30" s="5"/>
      <c r="H30" s="5"/>
      <c r="I30" s="5"/>
      <c r="J30" s="35"/>
      <c r="K30" s="5"/>
      <c r="L30" s="5"/>
      <c r="M30" s="5"/>
      <c r="N30" s="5"/>
      <c r="O30" s="5"/>
      <c r="P30" s="5"/>
      <c r="Q30" s="5"/>
      <c r="R30" s="5"/>
      <c r="S30" s="35"/>
      <c r="T30" s="35"/>
      <c r="U30" s="35"/>
      <c r="V30" s="35"/>
      <c r="W30" s="5"/>
      <c r="X30" s="5"/>
      <c r="Y30" s="5"/>
      <c r="Z30" s="35"/>
      <c r="AA30" s="5"/>
      <c r="AB30" s="5"/>
      <c r="AC30" s="5"/>
      <c r="AD30" s="3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 t="s">
        <v>124</v>
      </c>
      <c r="AT30" s="35" t="s">
        <v>124</v>
      </c>
      <c r="AU30" s="35" t="s">
        <v>124</v>
      </c>
      <c r="AV30" s="35"/>
      <c r="AW30" s="35"/>
      <c r="AX30" s="35"/>
      <c r="AY30" s="35"/>
      <c r="AZ30" s="35"/>
      <c r="BA30" s="5"/>
      <c r="BB30" s="5"/>
      <c r="BC30" s="5"/>
      <c r="BD30" s="5"/>
      <c r="BE30" s="5"/>
      <c r="BF30" s="35"/>
      <c r="BG30" s="35"/>
      <c r="BH30" s="35"/>
      <c r="BI30" s="35"/>
      <c r="BJ30" s="35"/>
      <c r="BK30" s="35"/>
      <c r="BL30" s="35"/>
      <c r="BM30" s="7"/>
    </row>
    <row r="31" spans="2:65" ht="18" customHeight="1">
      <c r="B31" s="33" t="s">
        <v>28</v>
      </c>
      <c r="C31" s="13" t="s">
        <v>129</v>
      </c>
      <c r="D31" s="35"/>
      <c r="E31" s="35"/>
      <c r="F31" s="35"/>
      <c r="G31" s="5" t="s">
        <v>66</v>
      </c>
      <c r="H31" s="5"/>
      <c r="I31" s="5"/>
      <c r="J31" s="35"/>
      <c r="K31" s="5"/>
      <c r="L31" s="5"/>
      <c r="M31" s="5"/>
      <c r="N31" s="5" t="s">
        <v>127</v>
      </c>
      <c r="O31" s="5"/>
      <c r="P31" s="5"/>
      <c r="Q31" s="5" t="s">
        <v>127</v>
      </c>
      <c r="R31" s="5"/>
      <c r="S31" s="35" t="s">
        <v>124</v>
      </c>
      <c r="T31" s="35"/>
      <c r="U31" s="35" t="s">
        <v>127</v>
      </c>
      <c r="V31" s="35"/>
      <c r="W31" s="5" t="s">
        <v>127</v>
      </c>
      <c r="X31" s="5" t="s">
        <v>127</v>
      </c>
      <c r="Y31" s="5"/>
      <c r="Z31" s="35"/>
      <c r="AA31" s="5"/>
      <c r="AB31" s="5"/>
      <c r="AC31" s="5"/>
      <c r="AD31" s="3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 t="s">
        <v>127</v>
      </c>
      <c r="AS31" s="5"/>
      <c r="AT31" s="35"/>
      <c r="AU31" s="35"/>
      <c r="AV31" s="35" t="s">
        <v>127</v>
      </c>
      <c r="AW31" s="35" t="s">
        <v>127</v>
      </c>
      <c r="AX31" s="35" t="s">
        <v>127</v>
      </c>
      <c r="AY31" s="35"/>
      <c r="AZ31" s="35"/>
      <c r="BA31" s="5" t="s">
        <v>124</v>
      </c>
      <c r="BB31" s="5"/>
      <c r="BC31" s="5"/>
      <c r="BD31" s="5"/>
      <c r="BE31" s="5"/>
      <c r="BF31" s="35"/>
      <c r="BG31" s="35"/>
      <c r="BH31" s="35"/>
      <c r="BI31" s="35"/>
      <c r="BJ31" s="35"/>
      <c r="BK31" s="35"/>
      <c r="BL31" s="35"/>
      <c r="BM31" s="7"/>
    </row>
    <row r="32" spans="2:65" ht="18" customHeight="1">
      <c r="B32" s="33" t="s">
        <v>29</v>
      </c>
      <c r="C32" s="13" t="s">
        <v>124</v>
      </c>
      <c r="D32" s="35"/>
      <c r="E32" s="35"/>
      <c r="F32" s="35"/>
      <c r="G32" s="5"/>
      <c r="H32" s="5"/>
      <c r="I32" s="5"/>
      <c r="J32" s="35"/>
      <c r="K32" s="5"/>
      <c r="L32" s="5"/>
      <c r="M32" s="5"/>
      <c r="N32" s="5"/>
      <c r="O32" s="5"/>
      <c r="P32" s="5"/>
      <c r="Q32" s="5"/>
      <c r="R32" s="5"/>
      <c r="S32" s="35"/>
      <c r="T32" s="35"/>
      <c r="U32" s="35"/>
      <c r="V32" s="35"/>
      <c r="W32" s="5"/>
      <c r="X32" s="5"/>
      <c r="Y32" s="5"/>
      <c r="Z32" s="35"/>
      <c r="AA32" s="5"/>
      <c r="AB32" s="5"/>
      <c r="AC32" s="5"/>
      <c r="AD32" s="3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35"/>
      <c r="AU32" s="35"/>
      <c r="AV32" s="35"/>
      <c r="AW32" s="35"/>
      <c r="AX32" s="35"/>
      <c r="AY32" s="35"/>
      <c r="AZ32" s="35"/>
      <c r="BA32" s="5"/>
      <c r="BB32" s="5"/>
      <c r="BC32" s="5"/>
      <c r="BD32" s="5"/>
      <c r="BE32" s="5"/>
      <c r="BF32" s="35"/>
      <c r="BG32" s="35"/>
      <c r="BH32" s="35"/>
      <c r="BI32" s="35"/>
      <c r="BJ32" s="35"/>
      <c r="BK32" s="35"/>
      <c r="BL32" s="35"/>
      <c r="BM32" s="7"/>
    </row>
    <row r="33" spans="2:65" ht="18" customHeight="1">
      <c r="B33" s="33" t="s">
        <v>30</v>
      </c>
      <c r="C33" s="13" t="s">
        <v>92</v>
      </c>
      <c r="D33" s="35"/>
      <c r="E33" s="35"/>
      <c r="F33" s="35"/>
      <c r="G33" s="5" t="s">
        <v>93</v>
      </c>
      <c r="H33" s="5"/>
      <c r="I33" s="5"/>
      <c r="J33" s="35"/>
      <c r="K33" s="5"/>
      <c r="L33" s="5" t="s">
        <v>92</v>
      </c>
      <c r="M33" s="5" t="s">
        <v>93</v>
      </c>
      <c r="N33" s="5" t="s">
        <v>93</v>
      </c>
      <c r="O33" s="5" t="s">
        <v>93</v>
      </c>
      <c r="P33" s="5"/>
      <c r="Q33" s="5"/>
      <c r="R33" s="5" t="s">
        <v>93</v>
      </c>
      <c r="S33" s="5"/>
      <c r="T33" s="5"/>
      <c r="U33" s="5" t="s">
        <v>93</v>
      </c>
      <c r="V33" s="35" t="s">
        <v>93</v>
      </c>
      <c r="W33" s="5"/>
      <c r="X33" s="5"/>
      <c r="Y33" s="5"/>
      <c r="Z33" s="35"/>
      <c r="AA33" s="5"/>
      <c r="AB33" s="5"/>
      <c r="AC33" s="5"/>
      <c r="AD33" s="3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35"/>
      <c r="AU33" s="35"/>
      <c r="AV33" s="35"/>
      <c r="AW33" s="35"/>
      <c r="AX33" s="35"/>
      <c r="AY33" s="35"/>
      <c r="AZ33" s="35"/>
      <c r="BA33" s="5"/>
      <c r="BB33" s="5"/>
      <c r="BC33" s="5"/>
      <c r="BD33" s="5"/>
      <c r="BE33" s="5"/>
      <c r="BF33" s="35"/>
      <c r="BG33" s="35"/>
      <c r="BH33" s="35"/>
      <c r="BI33" s="35"/>
      <c r="BJ33" s="35"/>
      <c r="BK33" s="35"/>
      <c r="BL33" s="35"/>
      <c r="BM33" s="7"/>
    </row>
    <row r="34" spans="2:65" ht="18" customHeight="1">
      <c r="B34" s="33" t="s">
        <v>31</v>
      </c>
      <c r="C34" s="13" t="s">
        <v>124</v>
      </c>
      <c r="D34" s="35"/>
      <c r="E34" s="35"/>
      <c r="F34" s="35"/>
      <c r="G34" s="5"/>
      <c r="H34" s="5"/>
      <c r="I34" s="5"/>
      <c r="J34" s="35"/>
      <c r="K34" s="5"/>
      <c r="L34" s="5"/>
      <c r="M34" s="5"/>
      <c r="N34" s="5"/>
      <c r="O34" s="5"/>
      <c r="P34" s="5"/>
      <c r="Q34" s="5"/>
      <c r="R34" s="5"/>
      <c r="S34" s="35"/>
      <c r="T34" s="35"/>
      <c r="U34" s="35"/>
      <c r="V34" s="35"/>
      <c r="W34" s="5"/>
      <c r="X34" s="5"/>
      <c r="Y34" s="5"/>
      <c r="Z34" s="35"/>
      <c r="AA34" s="5"/>
      <c r="AB34" s="5"/>
      <c r="AC34" s="5"/>
      <c r="AD34" s="3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35"/>
      <c r="AU34" s="35"/>
      <c r="AV34" s="35"/>
      <c r="AW34" s="35"/>
      <c r="AX34" s="35"/>
      <c r="AY34" s="35"/>
      <c r="AZ34" s="35"/>
      <c r="BA34" s="5"/>
      <c r="BB34" s="5"/>
      <c r="BC34" s="5"/>
      <c r="BD34" s="5"/>
      <c r="BE34" s="5"/>
      <c r="BF34" s="35"/>
      <c r="BG34" s="35"/>
      <c r="BH34" s="35"/>
      <c r="BI34" s="35"/>
      <c r="BJ34" s="35"/>
      <c r="BK34" s="35"/>
      <c r="BL34" s="35"/>
      <c r="BM34" s="7"/>
    </row>
    <row r="35" spans="2:65" ht="18" customHeight="1">
      <c r="B35" s="33" t="s">
        <v>32</v>
      </c>
      <c r="C35" s="13" t="s">
        <v>127</v>
      </c>
      <c r="D35" s="35"/>
      <c r="E35" s="35"/>
      <c r="F35" s="35"/>
      <c r="G35" s="5"/>
      <c r="H35" s="5"/>
      <c r="I35" s="5"/>
      <c r="J35" s="35"/>
      <c r="K35" s="5"/>
      <c r="L35" s="5"/>
      <c r="M35" s="5"/>
      <c r="N35" s="5"/>
      <c r="O35" s="5"/>
      <c r="P35" s="5"/>
      <c r="Q35" s="5"/>
      <c r="R35" s="5"/>
      <c r="S35" s="35"/>
      <c r="T35" s="35"/>
      <c r="U35" s="35"/>
      <c r="V35" s="35"/>
      <c r="W35" s="5"/>
      <c r="X35" s="5"/>
      <c r="Y35" s="5" t="s">
        <v>124</v>
      </c>
      <c r="Z35" s="35"/>
      <c r="AA35" s="5"/>
      <c r="AB35" s="5"/>
      <c r="AC35" s="5"/>
      <c r="AD35" s="3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35"/>
      <c r="AU35" s="35"/>
      <c r="AV35" s="35"/>
      <c r="AW35" s="35"/>
      <c r="AX35" s="35"/>
      <c r="AY35" s="35"/>
      <c r="AZ35" s="35"/>
      <c r="BA35" s="5"/>
      <c r="BB35" s="5"/>
      <c r="BC35" s="5"/>
      <c r="BD35" s="5"/>
      <c r="BE35" s="5"/>
      <c r="BF35" s="35"/>
      <c r="BG35" s="35"/>
      <c r="BH35" s="35"/>
      <c r="BI35" s="35"/>
      <c r="BJ35" s="35"/>
      <c r="BK35" s="35"/>
      <c r="BL35" s="35"/>
      <c r="BM35" s="7"/>
    </row>
    <row r="36" spans="2:65" ht="18" customHeight="1">
      <c r="B36" s="33" t="s">
        <v>33</v>
      </c>
      <c r="C36" s="13" t="s">
        <v>92</v>
      </c>
      <c r="D36" s="35"/>
      <c r="E36" s="35"/>
      <c r="F36" s="35"/>
      <c r="G36" s="5"/>
      <c r="H36" s="5"/>
      <c r="I36" s="5"/>
      <c r="J36" s="35"/>
      <c r="K36" s="5"/>
      <c r="L36" s="5"/>
      <c r="M36" s="5"/>
      <c r="N36" s="5"/>
      <c r="O36" s="5"/>
      <c r="P36" s="5"/>
      <c r="Q36" s="5"/>
      <c r="R36" s="5"/>
      <c r="S36" s="35"/>
      <c r="T36" s="35"/>
      <c r="U36" s="35"/>
      <c r="V36" s="35"/>
      <c r="W36" s="5"/>
      <c r="X36" s="5"/>
      <c r="Y36" s="5"/>
      <c r="Z36" s="35" t="s">
        <v>92</v>
      </c>
      <c r="AA36" s="5"/>
      <c r="AB36" s="5"/>
      <c r="AC36" s="5"/>
      <c r="AD36" s="3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35"/>
      <c r="AU36" s="35"/>
      <c r="AV36" s="35"/>
      <c r="AW36" s="35"/>
      <c r="AX36" s="35"/>
      <c r="AY36" s="35"/>
      <c r="AZ36" s="35"/>
      <c r="BA36" s="5"/>
      <c r="BB36" s="5"/>
      <c r="BC36" s="5"/>
      <c r="BD36" s="5"/>
      <c r="BE36" s="5"/>
      <c r="BF36" s="35"/>
      <c r="BG36" s="35"/>
      <c r="BH36" s="35"/>
      <c r="BI36" s="35"/>
      <c r="BJ36" s="35"/>
      <c r="BK36" s="35"/>
      <c r="BL36" s="35"/>
      <c r="BM36" s="7"/>
    </row>
    <row r="37" spans="2:65" ht="18" customHeight="1">
      <c r="B37" s="33" t="s">
        <v>34</v>
      </c>
      <c r="C37" s="13" t="s">
        <v>124</v>
      </c>
      <c r="D37" s="35"/>
      <c r="E37" s="35"/>
      <c r="F37" s="35"/>
      <c r="G37" s="5"/>
      <c r="H37" s="5"/>
      <c r="I37" s="5"/>
      <c r="J37" s="35"/>
      <c r="K37" s="5"/>
      <c r="L37" s="5" t="s">
        <v>124</v>
      </c>
      <c r="M37" s="5"/>
      <c r="N37" s="5"/>
      <c r="O37" s="5"/>
      <c r="P37" s="5"/>
      <c r="Q37" s="5"/>
      <c r="R37" s="5"/>
      <c r="S37" s="35"/>
      <c r="T37" s="35"/>
      <c r="U37" s="35"/>
      <c r="V37" s="35"/>
      <c r="W37" s="5"/>
      <c r="X37" s="5"/>
      <c r="Y37" s="5"/>
      <c r="Z37" s="35"/>
      <c r="AA37" s="5" t="s">
        <v>124</v>
      </c>
      <c r="AB37" s="5"/>
      <c r="AC37" s="5"/>
      <c r="AD37" s="3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 t="s">
        <v>124</v>
      </c>
      <c r="AT37" s="35"/>
      <c r="AU37" s="35"/>
      <c r="AV37" s="35"/>
      <c r="AW37" s="35"/>
      <c r="AX37" s="35"/>
      <c r="AY37" s="35"/>
      <c r="AZ37" s="35"/>
      <c r="BA37" s="5"/>
      <c r="BB37" s="5" t="s">
        <v>124</v>
      </c>
      <c r="BC37" s="5"/>
      <c r="BD37" s="5" t="s">
        <v>124</v>
      </c>
      <c r="BE37" s="5" t="s">
        <v>124</v>
      </c>
      <c r="BF37" s="35"/>
      <c r="BG37" s="35"/>
      <c r="BH37" s="35"/>
      <c r="BI37" s="35"/>
      <c r="BJ37" s="35"/>
      <c r="BK37" s="35"/>
      <c r="BL37" s="35"/>
      <c r="BM37" s="7"/>
    </row>
    <row r="38" spans="2:65" ht="18" customHeight="1">
      <c r="B38" s="33" t="s">
        <v>35</v>
      </c>
      <c r="C38" s="13" t="s">
        <v>104</v>
      </c>
      <c r="D38" s="35"/>
      <c r="E38" s="35"/>
      <c r="F38" s="35"/>
      <c r="G38" s="5"/>
      <c r="H38" s="5"/>
      <c r="I38" s="5"/>
      <c r="J38" s="35"/>
      <c r="K38" s="5"/>
      <c r="L38" s="5"/>
      <c r="M38" s="5"/>
      <c r="N38" s="5"/>
      <c r="O38" s="5"/>
      <c r="P38" s="5"/>
      <c r="Q38" s="5"/>
      <c r="R38" s="5"/>
      <c r="S38" s="35"/>
      <c r="T38" s="35"/>
      <c r="U38" s="35"/>
      <c r="V38" s="35"/>
      <c r="W38" s="5"/>
      <c r="X38" s="5"/>
      <c r="Y38" s="5"/>
      <c r="Z38" s="35"/>
      <c r="AA38" s="5"/>
      <c r="AB38" s="5"/>
      <c r="AC38" s="5"/>
      <c r="AD38" s="3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35"/>
      <c r="AU38" s="35"/>
      <c r="AV38" s="35"/>
      <c r="AW38" s="35"/>
      <c r="AX38" s="35"/>
      <c r="AY38" s="35"/>
      <c r="AZ38" s="35"/>
      <c r="BA38" s="5"/>
      <c r="BB38" s="5"/>
      <c r="BC38" s="5"/>
      <c r="BD38" s="5"/>
      <c r="BE38" s="5"/>
      <c r="BF38" s="35"/>
      <c r="BG38" s="35"/>
      <c r="BH38" s="35"/>
      <c r="BI38" s="35"/>
      <c r="BJ38" s="35"/>
      <c r="BK38" s="35"/>
      <c r="BL38" s="35"/>
      <c r="BM38" s="7"/>
    </row>
    <row r="39" spans="2:65" ht="18" customHeight="1">
      <c r="B39" s="33" t="s">
        <v>36</v>
      </c>
      <c r="C39" s="13" t="s">
        <v>129</v>
      </c>
      <c r="D39" s="35"/>
      <c r="E39" s="35"/>
      <c r="F39" s="35"/>
      <c r="G39" s="5"/>
      <c r="H39" s="5"/>
      <c r="I39" s="5"/>
      <c r="J39" s="35"/>
      <c r="K39" s="5"/>
      <c r="L39" s="5"/>
      <c r="M39" s="5"/>
      <c r="N39" s="5"/>
      <c r="O39" s="5"/>
      <c r="P39" s="5"/>
      <c r="Q39" s="5"/>
      <c r="R39" s="5"/>
      <c r="S39" s="35"/>
      <c r="T39" s="35"/>
      <c r="U39" s="35"/>
      <c r="V39" s="35"/>
      <c r="W39" s="5"/>
      <c r="X39" s="5"/>
      <c r="Y39" s="5"/>
      <c r="Z39" s="35"/>
      <c r="AA39" s="5" t="s">
        <v>127</v>
      </c>
      <c r="AB39" s="5"/>
      <c r="AC39" s="5"/>
      <c r="AD39" s="3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35"/>
      <c r="AU39" s="35"/>
      <c r="AV39" s="35"/>
      <c r="AW39" s="35"/>
      <c r="AX39" s="35"/>
      <c r="AY39" s="35"/>
      <c r="AZ39" s="35"/>
      <c r="BA39" s="5"/>
      <c r="BB39" s="5"/>
      <c r="BC39" s="5"/>
      <c r="BD39" s="5"/>
      <c r="BE39" s="5"/>
      <c r="BF39" s="35"/>
      <c r="BG39" s="35"/>
      <c r="BH39" s="35"/>
      <c r="BI39" s="35"/>
      <c r="BJ39" s="35"/>
      <c r="BK39" s="35"/>
      <c r="BL39" s="35"/>
      <c r="BM39" s="7"/>
    </row>
    <row r="40" spans="2:65" ht="18" customHeight="1">
      <c r="B40" s="33" t="s">
        <v>37</v>
      </c>
      <c r="C40" s="13" t="s">
        <v>129</v>
      </c>
      <c r="D40" s="35"/>
      <c r="E40" s="35"/>
      <c r="F40" s="35"/>
      <c r="G40" s="5"/>
      <c r="H40" s="5"/>
      <c r="I40" s="5"/>
      <c r="J40" s="35"/>
      <c r="K40" s="5"/>
      <c r="L40" s="5"/>
      <c r="M40" s="5"/>
      <c r="N40" s="5"/>
      <c r="O40" s="5"/>
      <c r="P40" s="5"/>
      <c r="Q40" s="5"/>
      <c r="R40" s="5"/>
      <c r="S40" s="35"/>
      <c r="T40" s="35"/>
      <c r="U40" s="35"/>
      <c r="V40" s="35"/>
      <c r="W40" s="5"/>
      <c r="X40" s="5"/>
      <c r="Y40" s="5"/>
      <c r="Z40" s="35"/>
      <c r="AA40" s="5"/>
      <c r="AB40" s="5"/>
      <c r="AC40" s="5"/>
      <c r="AD40" s="3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35"/>
      <c r="AU40" s="35"/>
      <c r="AV40" s="35"/>
      <c r="AW40" s="35"/>
      <c r="AX40" s="35"/>
      <c r="AY40" s="35"/>
      <c r="AZ40" s="35"/>
      <c r="BA40" s="5"/>
      <c r="BB40" s="5"/>
      <c r="BC40" s="5"/>
      <c r="BD40" s="5"/>
      <c r="BE40" s="5"/>
      <c r="BF40" s="35"/>
      <c r="BG40" s="35"/>
      <c r="BH40" s="35"/>
      <c r="BI40" s="35"/>
      <c r="BJ40" s="35"/>
      <c r="BK40" s="35"/>
      <c r="BL40" s="35"/>
      <c r="BM40" s="7"/>
    </row>
    <row r="41" spans="2:65" ht="18" customHeight="1">
      <c r="B41" s="33" t="s">
        <v>38</v>
      </c>
      <c r="C41" s="13"/>
      <c r="D41" s="35" t="s">
        <v>129</v>
      </c>
      <c r="E41" s="35"/>
      <c r="F41" s="35"/>
      <c r="G41" s="5" t="s">
        <v>127</v>
      </c>
      <c r="H41" s="5"/>
      <c r="I41" s="5"/>
      <c r="J41" s="35"/>
      <c r="K41" s="5"/>
      <c r="L41" s="5"/>
      <c r="M41" s="5"/>
      <c r="N41" s="5" t="s">
        <v>127</v>
      </c>
      <c r="O41" s="5"/>
      <c r="P41" s="5"/>
      <c r="Q41" s="5"/>
      <c r="R41" s="5"/>
      <c r="S41" s="35"/>
      <c r="T41" s="35"/>
      <c r="U41" s="35" t="s">
        <v>127</v>
      </c>
      <c r="V41" s="35" t="s">
        <v>127</v>
      </c>
      <c r="W41" s="5"/>
      <c r="X41" s="5"/>
      <c r="Y41" s="5"/>
      <c r="Z41" s="35"/>
      <c r="AA41" s="5"/>
      <c r="AB41" s="5"/>
      <c r="AC41" s="5" t="s">
        <v>127</v>
      </c>
      <c r="AD41" s="35"/>
      <c r="AE41" s="5"/>
      <c r="AF41" s="5"/>
      <c r="AG41" s="5"/>
      <c r="AH41" s="5" t="s">
        <v>124</v>
      </c>
      <c r="AI41" s="5"/>
      <c r="AJ41" s="5" t="s">
        <v>127</v>
      </c>
      <c r="AK41" s="5"/>
      <c r="AL41" s="5"/>
      <c r="AM41" s="5"/>
      <c r="AN41" s="5"/>
      <c r="AO41" s="5"/>
      <c r="AP41" s="5"/>
      <c r="AQ41" s="5"/>
      <c r="AR41" s="5"/>
      <c r="AS41" s="5"/>
      <c r="AT41" s="35"/>
      <c r="AU41" s="35"/>
      <c r="AV41" s="35"/>
      <c r="AW41" s="35"/>
      <c r="AX41" s="35"/>
      <c r="AY41" s="35"/>
      <c r="AZ41" s="35"/>
      <c r="BA41" s="5"/>
      <c r="BB41" s="5"/>
      <c r="BC41" s="5"/>
      <c r="BD41" s="5"/>
      <c r="BE41" s="5"/>
      <c r="BF41" s="35"/>
      <c r="BG41" s="35" t="s">
        <v>127</v>
      </c>
      <c r="BH41" s="35" t="s">
        <v>127</v>
      </c>
      <c r="BI41" s="35"/>
      <c r="BJ41" s="35"/>
      <c r="BK41" s="35"/>
      <c r="BL41" s="35"/>
      <c r="BM41" s="7"/>
    </row>
    <row r="42" spans="2:66" ht="18" customHeight="1">
      <c r="B42" s="33" t="s">
        <v>39</v>
      </c>
      <c r="C42" s="13" t="s">
        <v>166</v>
      </c>
      <c r="D42" s="35"/>
      <c r="E42" s="35"/>
      <c r="F42" s="35"/>
      <c r="G42" s="5" t="s">
        <v>167</v>
      </c>
      <c r="H42" s="5"/>
      <c r="I42" s="5"/>
      <c r="J42" s="35"/>
      <c r="K42" s="5"/>
      <c r="L42" s="5" t="s">
        <v>166</v>
      </c>
      <c r="M42" s="5"/>
      <c r="N42" s="5"/>
      <c r="O42" s="5"/>
      <c r="P42" s="5"/>
      <c r="Q42" s="5"/>
      <c r="R42" s="5"/>
      <c r="S42" s="35"/>
      <c r="T42" s="35"/>
      <c r="U42" s="35" t="s">
        <v>167</v>
      </c>
      <c r="V42" s="35" t="s">
        <v>167</v>
      </c>
      <c r="W42" s="5"/>
      <c r="X42" s="5"/>
      <c r="Y42" s="5"/>
      <c r="Z42" s="35"/>
      <c r="AA42" s="5"/>
      <c r="AB42" s="5"/>
      <c r="AC42" s="5" t="s">
        <v>167</v>
      </c>
      <c r="AD42" s="35"/>
      <c r="AE42" s="5"/>
      <c r="AF42" s="5"/>
      <c r="AG42" s="5"/>
      <c r="AH42" s="5"/>
      <c r="AI42" s="5"/>
      <c r="AJ42" s="5"/>
      <c r="AK42" s="5" t="s">
        <v>167</v>
      </c>
      <c r="AL42" s="5" t="s">
        <v>167</v>
      </c>
      <c r="AM42" s="5"/>
      <c r="AN42" s="5"/>
      <c r="AO42" s="5"/>
      <c r="AP42" s="5"/>
      <c r="AQ42" s="5"/>
      <c r="AR42" s="5"/>
      <c r="AS42" s="5"/>
      <c r="AT42" s="35"/>
      <c r="AU42" s="35"/>
      <c r="AV42" s="35"/>
      <c r="AW42" s="35"/>
      <c r="AX42" s="35"/>
      <c r="AY42" s="35"/>
      <c r="AZ42" s="35"/>
      <c r="BA42" s="5"/>
      <c r="BB42" s="5"/>
      <c r="BC42" s="5"/>
      <c r="BD42" s="5"/>
      <c r="BE42" s="5"/>
      <c r="BF42" s="35"/>
      <c r="BG42" s="35"/>
      <c r="BH42" s="35"/>
      <c r="BI42" s="35"/>
      <c r="BJ42" s="35"/>
      <c r="BK42" s="35"/>
      <c r="BL42" s="35"/>
      <c r="BM42" s="7"/>
      <c r="BN42" t="s">
        <v>168</v>
      </c>
    </row>
    <row r="43" spans="2:65" ht="18" customHeight="1">
      <c r="B43" s="33" t="s">
        <v>40</v>
      </c>
      <c r="C43" s="13" t="s">
        <v>92</v>
      </c>
      <c r="D43" s="35"/>
      <c r="E43" s="35"/>
      <c r="F43" s="35"/>
      <c r="G43" s="5" t="s">
        <v>93</v>
      </c>
      <c r="H43" s="5"/>
      <c r="I43" s="5"/>
      <c r="J43" s="35"/>
      <c r="K43" s="5"/>
      <c r="L43" s="5" t="s">
        <v>92</v>
      </c>
      <c r="M43" s="5"/>
      <c r="N43" s="5" t="s">
        <v>93</v>
      </c>
      <c r="O43" s="5"/>
      <c r="P43" s="5" t="s">
        <v>93</v>
      </c>
      <c r="Q43" s="5"/>
      <c r="R43" s="5"/>
      <c r="S43" s="35"/>
      <c r="T43" s="35"/>
      <c r="U43" s="35"/>
      <c r="V43" s="35" t="s">
        <v>93</v>
      </c>
      <c r="W43" s="5"/>
      <c r="X43" s="5"/>
      <c r="Y43" s="5"/>
      <c r="Z43" s="35"/>
      <c r="AA43" s="5"/>
      <c r="AB43" s="5"/>
      <c r="AC43" s="5" t="s">
        <v>124</v>
      </c>
      <c r="AD43" s="35" t="s">
        <v>93</v>
      </c>
      <c r="AE43" s="5" t="s">
        <v>93</v>
      </c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35"/>
      <c r="AU43" s="35"/>
      <c r="AV43" s="35"/>
      <c r="AW43" s="35"/>
      <c r="AX43" s="35"/>
      <c r="AY43" s="35"/>
      <c r="AZ43" s="35"/>
      <c r="BA43" s="5"/>
      <c r="BB43" s="5"/>
      <c r="BC43" s="5"/>
      <c r="BD43" s="5"/>
      <c r="BE43" s="5"/>
      <c r="BF43" s="35"/>
      <c r="BG43" s="35"/>
      <c r="BH43" s="35"/>
      <c r="BI43" s="35"/>
      <c r="BJ43" s="35"/>
      <c r="BK43" s="35"/>
      <c r="BL43" s="35"/>
      <c r="BM43" s="7"/>
    </row>
    <row r="44" spans="2:65" ht="18" customHeight="1" thickBot="1">
      <c r="B44" s="58"/>
      <c r="C44" s="14"/>
      <c r="D44" s="88"/>
      <c r="E44" s="88"/>
      <c r="F44" s="88"/>
      <c r="G44" s="8"/>
      <c r="H44" s="8"/>
      <c r="I44" s="8"/>
      <c r="J44" s="88"/>
      <c r="K44" s="8"/>
      <c r="L44" s="8"/>
      <c r="M44" s="8"/>
      <c r="N44" s="8"/>
      <c r="O44" s="8"/>
      <c r="P44" s="8"/>
      <c r="Q44" s="8"/>
      <c r="R44" s="8"/>
      <c r="S44" s="88"/>
      <c r="T44" s="88"/>
      <c r="U44" s="88"/>
      <c r="V44" s="88"/>
      <c r="W44" s="8"/>
      <c r="X44" s="8"/>
      <c r="Y44" s="8"/>
      <c r="Z44" s="88"/>
      <c r="AA44" s="8"/>
      <c r="AB44" s="8"/>
      <c r="AC44" s="8"/>
      <c r="AD44" s="8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8"/>
      <c r="AU44" s="88"/>
      <c r="AV44" s="88"/>
      <c r="AW44" s="88"/>
      <c r="AX44" s="88"/>
      <c r="AY44" s="88"/>
      <c r="AZ44" s="88"/>
      <c r="BA44" s="8"/>
      <c r="BB44" s="8"/>
      <c r="BC44" s="8"/>
      <c r="BD44" s="8"/>
      <c r="BE44" s="8"/>
      <c r="BF44" s="88"/>
      <c r="BG44" s="88"/>
      <c r="BH44" s="88"/>
      <c r="BI44" s="88"/>
      <c r="BJ44" s="88"/>
      <c r="BK44" s="88"/>
      <c r="BL44" s="88"/>
      <c r="BM44" s="9"/>
    </row>
  </sheetData>
  <sheetProtection/>
  <printOptions/>
  <pageMargins left="0.4724409448818898" right="0.31496062992125984" top="0.6692913385826772" bottom="0.2755905511811024" header="0.3937007874015748" footer="0.1968503937007874"/>
  <pageSetup fitToWidth="3" fitToHeight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P35" sqref="P35"/>
    </sheetView>
  </sheetViews>
  <sheetFormatPr defaultColWidth="9.00390625" defaultRowHeight="13.5"/>
  <cols>
    <col min="1" max="1" width="1.4921875" style="0" customWidth="1"/>
    <col min="2" max="2" width="13.00390625" style="38" customWidth="1"/>
    <col min="3" max="3" width="14.625" style="0" customWidth="1"/>
    <col min="4" max="4" width="11.625" style="0" customWidth="1"/>
    <col min="5" max="5" width="4.75390625" style="0" customWidth="1"/>
    <col min="6" max="6" width="14.625" style="0" customWidth="1"/>
    <col min="7" max="7" width="11.625" style="0" customWidth="1"/>
    <col min="8" max="8" width="5.25390625" style="0" customWidth="1"/>
    <col min="9" max="9" width="12.625" style="0" customWidth="1"/>
    <col min="10" max="10" width="12.75390625" style="0" customWidth="1"/>
    <col min="11" max="11" width="10.625" style="0" customWidth="1"/>
    <col min="12" max="12" width="6.875" style="0" customWidth="1"/>
    <col min="13" max="13" width="6.125" style="0" customWidth="1"/>
    <col min="14" max="14" width="4.25390625" style="0" customWidth="1"/>
  </cols>
  <sheetData>
    <row r="1" ht="27.75" customHeight="1" thickBot="1">
      <c r="C1" s="4" t="s">
        <v>81</v>
      </c>
    </row>
    <row r="2" spans="2:13" ht="17.25" customHeight="1">
      <c r="B2" s="144"/>
      <c r="C2" s="139" t="s">
        <v>67</v>
      </c>
      <c r="D2" s="141"/>
      <c r="E2" s="140"/>
      <c r="F2" s="142" t="s">
        <v>71</v>
      </c>
      <c r="G2" s="141"/>
      <c r="H2" s="143"/>
      <c r="I2" s="139" t="s">
        <v>76</v>
      </c>
      <c r="J2" s="141"/>
      <c r="K2" s="140"/>
      <c r="L2" s="139" t="s">
        <v>74</v>
      </c>
      <c r="M2" s="140"/>
    </row>
    <row r="3" spans="2:14" s="60" customFormat="1" ht="37.5" customHeight="1" thickBot="1">
      <c r="B3" s="145"/>
      <c r="C3" s="61" t="s">
        <v>68</v>
      </c>
      <c r="D3" s="67" t="s">
        <v>69</v>
      </c>
      <c r="E3" s="63" t="s">
        <v>70</v>
      </c>
      <c r="F3" s="64" t="s">
        <v>68</v>
      </c>
      <c r="G3" s="67" t="s">
        <v>69</v>
      </c>
      <c r="H3" s="122" t="s">
        <v>70</v>
      </c>
      <c r="I3" s="127" t="s">
        <v>72</v>
      </c>
      <c r="J3" s="68" t="s">
        <v>78</v>
      </c>
      <c r="K3" s="128" t="s">
        <v>73</v>
      </c>
      <c r="L3" s="65" t="s">
        <v>99</v>
      </c>
      <c r="M3" s="66" t="s">
        <v>75</v>
      </c>
      <c r="N3" s="98"/>
    </row>
    <row r="4" spans="2:14" ht="13.5">
      <c r="B4" s="1" t="s">
        <v>0</v>
      </c>
      <c r="C4" s="69">
        <v>155587593000</v>
      </c>
      <c r="D4" s="70">
        <v>3426211000</v>
      </c>
      <c r="E4" s="71">
        <f aca="true" t="shared" si="0" ref="E4:E16">D4/C4</f>
        <v>0.022021106785809073</v>
      </c>
      <c r="F4" s="72">
        <v>164832609000</v>
      </c>
      <c r="G4" s="70">
        <v>3664327000</v>
      </c>
      <c r="H4" s="123">
        <f aca="true" t="shared" si="1" ref="H4:H16">G4/F4</f>
        <v>0.022230595160936874</v>
      </c>
      <c r="I4" s="69">
        <v>7347553000</v>
      </c>
      <c r="J4" s="115" t="s">
        <v>168</v>
      </c>
      <c r="K4" s="118" t="s">
        <v>168</v>
      </c>
      <c r="L4" s="69"/>
      <c r="M4" s="118" t="s">
        <v>168</v>
      </c>
      <c r="N4" s="98"/>
    </row>
    <row r="5" spans="2:14" ht="13.5">
      <c r="B5" s="2" t="s">
        <v>1</v>
      </c>
      <c r="C5" s="73">
        <v>15195078629</v>
      </c>
      <c r="D5" s="74">
        <v>386433259</v>
      </c>
      <c r="E5" s="75">
        <f t="shared" si="0"/>
        <v>0.02543147478437441</v>
      </c>
      <c r="F5" s="76">
        <v>16108377442</v>
      </c>
      <c r="G5" s="74">
        <v>394437479</v>
      </c>
      <c r="H5" s="124">
        <f t="shared" si="1"/>
        <v>0.02448648105125522</v>
      </c>
      <c r="I5" s="73">
        <v>531984158</v>
      </c>
      <c r="J5" s="116" t="s">
        <v>77</v>
      </c>
      <c r="K5" s="119" t="s">
        <v>79</v>
      </c>
      <c r="L5" s="73">
        <v>51079</v>
      </c>
      <c r="M5" s="119" t="s">
        <v>80</v>
      </c>
      <c r="N5" s="98" t="s">
        <v>121</v>
      </c>
    </row>
    <row r="6" spans="2:14" ht="13.5">
      <c r="B6" s="2" t="s">
        <v>2</v>
      </c>
      <c r="C6" s="73">
        <v>18408064539</v>
      </c>
      <c r="D6" s="74">
        <v>425820074</v>
      </c>
      <c r="E6" s="75">
        <f t="shared" si="0"/>
        <v>0.02313225668553269</v>
      </c>
      <c r="F6" s="76">
        <v>19664871119</v>
      </c>
      <c r="G6" s="74">
        <v>437347435</v>
      </c>
      <c r="H6" s="124">
        <f t="shared" si="1"/>
        <v>0.022240035663261444</v>
      </c>
      <c r="I6" s="73">
        <v>1452127158</v>
      </c>
      <c r="J6" s="116" t="s">
        <v>77</v>
      </c>
      <c r="K6" s="119" t="s">
        <v>79</v>
      </c>
      <c r="L6" s="73">
        <v>4260</v>
      </c>
      <c r="M6" s="119" t="s">
        <v>80</v>
      </c>
      <c r="N6" s="98"/>
    </row>
    <row r="7" spans="2:14" ht="13.5">
      <c r="B7" s="2" t="s">
        <v>3</v>
      </c>
      <c r="C7" s="73">
        <v>5480855862</v>
      </c>
      <c r="D7" s="74">
        <v>118478956</v>
      </c>
      <c r="E7" s="75">
        <f t="shared" si="0"/>
        <v>0.021616871339646262</v>
      </c>
      <c r="F7" s="76">
        <v>5889708047</v>
      </c>
      <c r="G7" s="74">
        <v>121348894</v>
      </c>
      <c r="H7" s="124">
        <f t="shared" si="1"/>
        <v>0.02060354996064884</v>
      </c>
      <c r="I7" s="73">
        <v>574125000</v>
      </c>
      <c r="J7" s="116" t="s">
        <v>77</v>
      </c>
      <c r="K7" s="119" t="s">
        <v>79</v>
      </c>
      <c r="L7" s="73">
        <v>4000</v>
      </c>
      <c r="M7" s="119" t="s">
        <v>100</v>
      </c>
      <c r="N7" s="98"/>
    </row>
    <row r="8" spans="2:14" ht="13.5">
      <c r="B8" s="2" t="s">
        <v>4</v>
      </c>
      <c r="C8" s="73">
        <v>4997688967</v>
      </c>
      <c r="D8" s="74">
        <v>137531038</v>
      </c>
      <c r="E8" s="75">
        <f t="shared" si="0"/>
        <v>0.027518927029698045</v>
      </c>
      <c r="F8" s="76">
        <v>5366710908</v>
      </c>
      <c r="G8" s="74">
        <v>137707917</v>
      </c>
      <c r="H8" s="124">
        <f t="shared" si="1"/>
        <v>0.025659648779427044</v>
      </c>
      <c r="I8" s="73">
        <v>630423358</v>
      </c>
      <c r="J8" s="116" t="s">
        <v>77</v>
      </c>
      <c r="K8" s="119" t="s">
        <v>106</v>
      </c>
      <c r="L8" s="73">
        <v>4050</v>
      </c>
      <c r="M8" s="119" t="s">
        <v>80</v>
      </c>
      <c r="N8" s="98"/>
    </row>
    <row r="9" spans="2:14" ht="13.5">
      <c r="B9" s="2" t="s">
        <v>5</v>
      </c>
      <c r="C9" s="73">
        <v>15663207364</v>
      </c>
      <c r="D9" s="74">
        <v>409193278</v>
      </c>
      <c r="E9" s="75">
        <f t="shared" si="0"/>
        <v>0.02612448833056259</v>
      </c>
      <c r="F9" s="76">
        <v>16535493467</v>
      </c>
      <c r="G9" s="74">
        <v>420072879</v>
      </c>
      <c r="H9" s="124">
        <f t="shared" si="1"/>
        <v>0.0254043146543127</v>
      </c>
      <c r="I9" s="73">
        <v>1258942000</v>
      </c>
      <c r="J9" s="116" t="s">
        <v>77</v>
      </c>
      <c r="K9" s="119" t="s">
        <v>100</v>
      </c>
      <c r="L9" s="73"/>
      <c r="M9" s="119" t="s">
        <v>100</v>
      </c>
      <c r="N9" s="98"/>
    </row>
    <row r="10" spans="2:14" ht="13.5">
      <c r="B10" s="2" t="s">
        <v>6</v>
      </c>
      <c r="C10" s="73">
        <v>10052838311</v>
      </c>
      <c r="D10" s="74">
        <v>273922969</v>
      </c>
      <c r="E10" s="75">
        <f t="shared" si="0"/>
        <v>0.027248321372111244</v>
      </c>
      <c r="F10" s="76">
        <v>10708813844</v>
      </c>
      <c r="G10" s="74">
        <v>286989053</v>
      </c>
      <c r="H10" s="124">
        <f t="shared" si="1"/>
        <v>0.026799331576839017</v>
      </c>
      <c r="I10" s="73">
        <v>885804000</v>
      </c>
      <c r="J10" s="116" t="s">
        <v>77</v>
      </c>
      <c r="K10" s="119" t="s">
        <v>106</v>
      </c>
      <c r="L10" s="73">
        <v>3877</v>
      </c>
      <c r="M10" s="119" t="s">
        <v>80</v>
      </c>
      <c r="N10" s="98"/>
    </row>
    <row r="11" spans="2:14" ht="13.5">
      <c r="B11" s="2" t="s">
        <v>7</v>
      </c>
      <c r="C11" s="73">
        <v>3292385315</v>
      </c>
      <c r="D11" s="74">
        <v>78872419</v>
      </c>
      <c r="E11" s="75">
        <f t="shared" si="0"/>
        <v>0.023956011053949195</v>
      </c>
      <c r="F11" s="76">
        <v>3446012825</v>
      </c>
      <c r="G11" s="74">
        <v>81240300</v>
      </c>
      <c r="H11" s="124">
        <f t="shared" si="1"/>
        <v>0.02357515892297934</v>
      </c>
      <c r="I11" s="73">
        <v>72938375</v>
      </c>
      <c r="J11" s="116" t="s">
        <v>135</v>
      </c>
      <c r="K11" s="119" t="s">
        <v>117</v>
      </c>
      <c r="L11" s="73">
        <v>4350</v>
      </c>
      <c r="M11" s="119" t="s">
        <v>80</v>
      </c>
      <c r="N11" s="98"/>
    </row>
    <row r="12" spans="2:14" ht="13.5">
      <c r="B12" s="2" t="s">
        <v>8</v>
      </c>
      <c r="C12" s="73">
        <v>1142822699</v>
      </c>
      <c r="D12" s="74">
        <v>34575437</v>
      </c>
      <c r="E12" s="75">
        <f t="shared" si="0"/>
        <v>0.030254419194031077</v>
      </c>
      <c r="F12" s="76">
        <v>1195700023</v>
      </c>
      <c r="G12" s="74">
        <v>35420992</v>
      </c>
      <c r="H12" s="124">
        <f t="shared" si="1"/>
        <v>0.0296236441571098</v>
      </c>
      <c r="I12" s="73">
        <v>105642000</v>
      </c>
      <c r="J12" s="116" t="s">
        <v>105</v>
      </c>
      <c r="K12" s="119" t="s">
        <v>79</v>
      </c>
      <c r="L12" s="73">
        <v>3929</v>
      </c>
      <c r="M12" s="119" t="s">
        <v>100</v>
      </c>
      <c r="N12" s="98"/>
    </row>
    <row r="13" spans="2:14" ht="13.5">
      <c r="B13" s="2" t="s">
        <v>9</v>
      </c>
      <c r="C13" s="73">
        <v>908906460</v>
      </c>
      <c r="D13" s="74">
        <v>28404382</v>
      </c>
      <c r="E13" s="75">
        <f t="shared" si="0"/>
        <v>0.03125116087303417</v>
      </c>
      <c r="F13" s="76">
        <v>997862494</v>
      </c>
      <c r="G13" s="74">
        <v>25056303</v>
      </c>
      <c r="H13" s="124">
        <f t="shared" si="1"/>
        <v>0.025109975723769412</v>
      </c>
      <c r="I13" s="73">
        <v>42125394</v>
      </c>
      <c r="J13" s="116" t="s">
        <v>77</v>
      </c>
      <c r="K13" s="119" t="s">
        <v>79</v>
      </c>
      <c r="L13" s="73">
        <v>4920</v>
      </c>
      <c r="M13" s="119" t="s">
        <v>80</v>
      </c>
      <c r="N13" s="98"/>
    </row>
    <row r="14" spans="2:14" ht="13.5">
      <c r="B14" s="2" t="s">
        <v>10</v>
      </c>
      <c r="C14" s="73">
        <v>1356587824</v>
      </c>
      <c r="D14" s="74">
        <v>30617591</v>
      </c>
      <c r="E14" s="75">
        <f t="shared" si="0"/>
        <v>0.022569560524081485</v>
      </c>
      <c r="F14" s="76">
        <v>1388485519</v>
      </c>
      <c r="G14" s="74">
        <v>31597645</v>
      </c>
      <c r="H14" s="124">
        <f t="shared" si="1"/>
        <v>0.022756913606673344</v>
      </c>
      <c r="I14" s="73">
        <v>148710792</v>
      </c>
      <c r="J14" s="116" t="s">
        <v>77</v>
      </c>
      <c r="K14" s="119" t="s">
        <v>79</v>
      </c>
      <c r="L14" s="73"/>
      <c r="M14" s="119" t="s">
        <v>100</v>
      </c>
      <c r="N14" s="98"/>
    </row>
    <row r="15" spans="2:14" ht="13.5">
      <c r="B15" s="2" t="s">
        <v>11</v>
      </c>
      <c r="C15" s="104" t="s">
        <v>168</v>
      </c>
      <c r="D15" s="77" t="s">
        <v>168</v>
      </c>
      <c r="E15" s="75"/>
      <c r="F15" s="103" t="s">
        <v>168</v>
      </c>
      <c r="G15" s="77" t="s">
        <v>168</v>
      </c>
      <c r="H15" s="124"/>
      <c r="I15" s="104" t="s">
        <v>168</v>
      </c>
      <c r="J15" s="116" t="s">
        <v>168</v>
      </c>
      <c r="K15" s="119" t="s">
        <v>100</v>
      </c>
      <c r="L15" s="73"/>
      <c r="M15" s="119" t="s">
        <v>100</v>
      </c>
      <c r="N15" s="98"/>
    </row>
    <row r="16" spans="2:14" ht="13.5">
      <c r="B16" s="2" t="s">
        <v>12</v>
      </c>
      <c r="C16" s="73">
        <v>3271383933</v>
      </c>
      <c r="D16" s="74">
        <v>50471963</v>
      </c>
      <c r="E16" s="75">
        <f t="shared" si="0"/>
        <v>0.015428321479134683</v>
      </c>
      <c r="F16" s="76">
        <v>3454628159</v>
      </c>
      <c r="G16" s="74">
        <v>51922746</v>
      </c>
      <c r="H16" s="124">
        <f t="shared" si="1"/>
        <v>0.015029908751461665</v>
      </c>
      <c r="I16" s="73">
        <v>124531092</v>
      </c>
      <c r="J16" s="116" t="s">
        <v>77</v>
      </c>
      <c r="K16" s="119" t="s">
        <v>117</v>
      </c>
      <c r="L16" s="73">
        <v>51620</v>
      </c>
      <c r="M16" s="119" t="s">
        <v>80</v>
      </c>
      <c r="N16" s="98" t="s">
        <v>121</v>
      </c>
    </row>
    <row r="17" spans="2:14" ht="13.5">
      <c r="B17" s="2" t="s">
        <v>13</v>
      </c>
      <c r="C17" s="73">
        <v>2968430000</v>
      </c>
      <c r="D17" s="74">
        <v>83777000</v>
      </c>
      <c r="E17" s="75">
        <f>D17/C17</f>
        <v>0.028222663158639416</v>
      </c>
      <c r="F17" s="76">
        <v>3092138000</v>
      </c>
      <c r="G17" s="74">
        <v>76759000</v>
      </c>
      <c r="H17" s="124">
        <f>G17/F17</f>
        <v>0.024823924417344892</v>
      </c>
      <c r="I17" s="73">
        <v>216512000</v>
      </c>
      <c r="J17" s="116" t="s">
        <v>77</v>
      </c>
      <c r="K17" s="119" t="s">
        <v>79</v>
      </c>
      <c r="L17" s="73">
        <v>3670</v>
      </c>
      <c r="M17" s="119" t="s">
        <v>80</v>
      </c>
      <c r="N17" s="98"/>
    </row>
    <row r="18" spans="2:14" ht="13.5">
      <c r="B18" s="2" t="s">
        <v>14</v>
      </c>
      <c r="C18" s="73">
        <v>10947638317</v>
      </c>
      <c r="D18" s="74">
        <v>153512190</v>
      </c>
      <c r="E18" s="75">
        <f aca="true" t="shared" si="2" ref="E18:E45">D18/C18</f>
        <v>0.014022402417297542</v>
      </c>
      <c r="F18" s="76">
        <v>11598762461</v>
      </c>
      <c r="G18" s="74">
        <v>164254410</v>
      </c>
      <c r="H18" s="124">
        <f aca="true" t="shared" si="3" ref="H18:H45">G18/F18</f>
        <v>0.014161373728645068</v>
      </c>
      <c r="I18" s="73">
        <v>353520626</v>
      </c>
      <c r="J18" s="116" t="s">
        <v>77</v>
      </c>
      <c r="K18" s="119" t="s">
        <v>117</v>
      </c>
      <c r="L18" s="73">
        <v>4600</v>
      </c>
      <c r="M18" s="119" t="s">
        <v>80</v>
      </c>
      <c r="N18" s="98"/>
    </row>
    <row r="19" spans="2:14" ht="13.5">
      <c r="B19" s="2" t="s">
        <v>15</v>
      </c>
      <c r="C19" s="73">
        <v>4415495979</v>
      </c>
      <c r="D19" s="74">
        <v>90994318</v>
      </c>
      <c r="E19" s="75">
        <f t="shared" si="2"/>
        <v>0.020607949465420633</v>
      </c>
      <c r="F19" s="76">
        <v>4684412646</v>
      </c>
      <c r="G19" s="74">
        <v>86108717</v>
      </c>
      <c r="H19" s="124">
        <f t="shared" si="3"/>
        <v>0.018381966642825088</v>
      </c>
      <c r="I19" s="73">
        <v>229443254</v>
      </c>
      <c r="J19" s="116" t="s">
        <v>105</v>
      </c>
      <c r="K19" s="119" t="s">
        <v>79</v>
      </c>
      <c r="L19" s="73">
        <v>4400</v>
      </c>
      <c r="M19" s="119" t="s">
        <v>80</v>
      </c>
      <c r="N19" s="98"/>
    </row>
    <row r="20" spans="2:14" ht="13.5">
      <c r="B20" s="2" t="s">
        <v>16</v>
      </c>
      <c r="C20" s="73">
        <v>5509741983</v>
      </c>
      <c r="D20" s="74">
        <v>88843389</v>
      </c>
      <c r="E20" s="75">
        <f t="shared" si="2"/>
        <v>0.016124782117587593</v>
      </c>
      <c r="F20" s="76">
        <v>5827709365</v>
      </c>
      <c r="G20" s="74">
        <v>86167676</v>
      </c>
      <c r="H20" s="124">
        <f t="shared" si="3"/>
        <v>0.014785856775477684</v>
      </c>
      <c r="I20" s="73">
        <v>96162546</v>
      </c>
      <c r="J20" s="116" t="s">
        <v>77</v>
      </c>
      <c r="K20" s="119" t="s">
        <v>106</v>
      </c>
      <c r="L20" s="73">
        <v>4812</v>
      </c>
      <c r="M20" s="119" t="s">
        <v>80</v>
      </c>
      <c r="N20" s="98"/>
    </row>
    <row r="21" spans="2:14" ht="13.5">
      <c r="B21" s="2" t="s">
        <v>17</v>
      </c>
      <c r="C21" s="73">
        <v>7706148016</v>
      </c>
      <c r="D21" s="74">
        <v>230652719</v>
      </c>
      <c r="E21" s="75">
        <f t="shared" si="2"/>
        <v>0.02993100035466539</v>
      </c>
      <c r="F21" s="76">
        <v>8047849939</v>
      </c>
      <c r="G21" s="74">
        <v>224102539</v>
      </c>
      <c r="H21" s="124">
        <f t="shared" si="3"/>
        <v>0.027846262131951016</v>
      </c>
      <c r="I21" s="73">
        <v>199025000</v>
      </c>
      <c r="J21" s="116" t="s">
        <v>105</v>
      </c>
      <c r="K21" s="119" t="s">
        <v>79</v>
      </c>
      <c r="L21" s="73">
        <v>4717</v>
      </c>
      <c r="M21" s="119" t="s">
        <v>165</v>
      </c>
      <c r="N21" s="98"/>
    </row>
    <row r="22" spans="2:14" ht="13.5">
      <c r="B22" s="2" t="s">
        <v>18</v>
      </c>
      <c r="C22" s="73">
        <v>3185749251</v>
      </c>
      <c r="D22" s="74">
        <v>77962745</v>
      </c>
      <c r="E22" s="75">
        <f t="shared" si="2"/>
        <v>0.02447234193825131</v>
      </c>
      <c r="F22" s="76">
        <v>3337301907</v>
      </c>
      <c r="G22" s="74">
        <v>96696961</v>
      </c>
      <c r="H22" s="124">
        <f t="shared" si="3"/>
        <v>0.028974591959204488</v>
      </c>
      <c r="I22" s="73">
        <v>229456000</v>
      </c>
      <c r="J22" s="116" t="s">
        <v>135</v>
      </c>
      <c r="K22" s="119" t="s">
        <v>79</v>
      </c>
      <c r="L22" s="73">
        <v>4782</v>
      </c>
      <c r="M22" s="119" t="s">
        <v>165</v>
      </c>
      <c r="N22" s="98"/>
    </row>
    <row r="23" spans="2:14" ht="13.5">
      <c r="B23" s="2" t="s">
        <v>19</v>
      </c>
      <c r="C23" s="73">
        <v>2699589125</v>
      </c>
      <c r="D23" s="74">
        <v>56528414</v>
      </c>
      <c r="E23" s="75">
        <f t="shared" si="2"/>
        <v>0.020939636138147505</v>
      </c>
      <c r="F23" s="76">
        <v>2855710776</v>
      </c>
      <c r="G23" s="74">
        <v>54046886</v>
      </c>
      <c r="H23" s="124">
        <f t="shared" si="3"/>
        <v>0.01892589629671937</v>
      </c>
      <c r="I23" s="73">
        <v>340365242</v>
      </c>
      <c r="J23" s="116" t="s">
        <v>105</v>
      </c>
      <c r="K23" s="119" t="s">
        <v>100</v>
      </c>
      <c r="L23" s="73">
        <v>4400</v>
      </c>
      <c r="M23" s="119" t="s">
        <v>100</v>
      </c>
      <c r="N23" s="98"/>
    </row>
    <row r="24" spans="2:14" ht="13.5">
      <c r="B24" s="2" t="s">
        <v>20</v>
      </c>
      <c r="C24" s="73">
        <v>951322509</v>
      </c>
      <c r="D24" s="74">
        <v>28322394</v>
      </c>
      <c r="E24" s="75">
        <f t="shared" si="2"/>
        <v>0.029771600831532515</v>
      </c>
      <c r="F24" s="76">
        <v>1010267545</v>
      </c>
      <c r="G24" s="74">
        <v>29669502</v>
      </c>
      <c r="H24" s="124">
        <f t="shared" si="3"/>
        <v>0.029367965096810073</v>
      </c>
      <c r="I24" s="73">
        <v>45483280</v>
      </c>
      <c r="J24" s="116" t="s">
        <v>77</v>
      </c>
      <c r="K24" s="119" t="s">
        <v>79</v>
      </c>
      <c r="L24" s="73"/>
      <c r="M24" s="119" t="s">
        <v>80</v>
      </c>
      <c r="N24" s="98"/>
    </row>
    <row r="25" spans="2:14" ht="13.5">
      <c r="B25" s="2" t="s">
        <v>21</v>
      </c>
      <c r="C25" s="73">
        <v>387012387</v>
      </c>
      <c r="D25" s="74">
        <v>11583198</v>
      </c>
      <c r="E25" s="75">
        <f t="shared" si="2"/>
        <v>0.029929786200874237</v>
      </c>
      <c r="F25" s="76">
        <v>429874015</v>
      </c>
      <c r="G25" s="74">
        <v>11587521</v>
      </c>
      <c r="H25" s="124">
        <f t="shared" si="3"/>
        <v>0.026955620939311718</v>
      </c>
      <c r="I25" s="73">
        <v>27283399</v>
      </c>
      <c r="J25" s="116" t="s">
        <v>77</v>
      </c>
      <c r="K25" s="119" t="s">
        <v>79</v>
      </c>
      <c r="L25" s="73">
        <v>4368</v>
      </c>
      <c r="M25" s="119" t="s">
        <v>80</v>
      </c>
      <c r="N25" s="98"/>
    </row>
    <row r="26" spans="2:14" ht="13.5">
      <c r="B26" s="2" t="s">
        <v>22</v>
      </c>
      <c r="C26" s="73">
        <v>1982634839</v>
      </c>
      <c r="D26" s="74">
        <v>29089253</v>
      </c>
      <c r="E26" s="75">
        <f t="shared" si="2"/>
        <v>0.014672017472805035</v>
      </c>
      <c r="F26" s="76">
        <v>2071204429</v>
      </c>
      <c r="G26" s="74">
        <v>35595316</v>
      </c>
      <c r="H26" s="124">
        <f t="shared" si="3"/>
        <v>0.017185805274270202</v>
      </c>
      <c r="I26" s="73">
        <v>202067603</v>
      </c>
      <c r="J26" s="116" t="s">
        <v>77</v>
      </c>
      <c r="K26" s="119" t="s">
        <v>79</v>
      </c>
      <c r="L26" s="73">
        <v>58368</v>
      </c>
      <c r="M26" s="119" t="s">
        <v>100</v>
      </c>
      <c r="N26" s="98" t="s">
        <v>121</v>
      </c>
    </row>
    <row r="27" spans="2:14" ht="13.5">
      <c r="B27" s="2" t="s">
        <v>23</v>
      </c>
      <c r="C27" s="73">
        <v>1391249543</v>
      </c>
      <c r="D27" s="74">
        <v>26663713</v>
      </c>
      <c r="E27" s="75">
        <f t="shared" si="2"/>
        <v>0.01916529865843054</v>
      </c>
      <c r="F27" s="76">
        <v>1290273181</v>
      </c>
      <c r="G27" s="74">
        <v>22275059</v>
      </c>
      <c r="H27" s="124">
        <f t="shared" si="3"/>
        <v>0.01726383166604778</v>
      </c>
      <c r="I27" s="73">
        <v>147699978</v>
      </c>
      <c r="J27" s="116" t="s">
        <v>135</v>
      </c>
      <c r="K27" s="119" t="s">
        <v>117</v>
      </c>
      <c r="L27" s="73"/>
      <c r="M27" s="119" t="s">
        <v>100</v>
      </c>
      <c r="N27" s="98"/>
    </row>
    <row r="28" spans="2:14" ht="13.5">
      <c r="B28" s="2" t="s">
        <v>24</v>
      </c>
      <c r="C28" s="73">
        <v>16532401451</v>
      </c>
      <c r="D28" s="74">
        <v>346053009</v>
      </c>
      <c r="E28" s="75">
        <f t="shared" si="2"/>
        <v>0.02093180534150822</v>
      </c>
      <c r="F28" s="76">
        <v>17710716941</v>
      </c>
      <c r="G28" s="74">
        <v>344896140</v>
      </c>
      <c r="H28" s="124">
        <f t="shared" si="3"/>
        <v>0.0194738666508509</v>
      </c>
      <c r="I28" s="73">
        <v>625500419</v>
      </c>
      <c r="J28" s="116" t="s">
        <v>77</v>
      </c>
      <c r="K28" s="119" t="s">
        <v>79</v>
      </c>
      <c r="L28" s="73">
        <v>4645</v>
      </c>
      <c r="M28" s="119" t="s">
        <v>80</v>
      </c>
      <c r="N28" s="98"/>
    </row>
    <row r="29" spans="2:14" ht="13.5">
      <c r="B29" s="2" t="s">
        <v>25</v>
      </c>
      <c r="C29" s="73">
        <v>18167230699</v>
      </c>
      <c r="D29" s="74">
        <v>376332254</v>
      </c>
      <c r="E29" s="75">
        <f t="shared" si="2"/>
        <v>0.02071489376863117</v>
      </c>
      <c r="F29" s="76">
        <v>19440861767</v>
      </c>
      <c r="G29" s="74">
        <v>373784931</v>
      </c>
      <c r="H29" s="124">
        <f t="shared" si="3"/>
        <v>0.01922676759291007</v>
      </c>
      <c r="I29" s="73">
        <v>1771336078</v>
      </c>
      <c r="J29" s="116" t="s">
        <v>77</v>
      </c>
      <c r="K29" s="119" t="s">
        <v>79</v>
      </c>
      <c r="L29" s="73">
        <v>4483</v>
      </c>
      <c r="M29" s="119" t="s">
        <v>80</v>
      </c>
      <c r="N29" s="98"/>
    </row>
    <row r="30" spans="2:14" ht="13.5">
      <c r="B30" s="2" t="s">
        <v>26</v>
      </c>
      <c r="C30" s="73">
        <v>10593220856</v>
      </c>
      <c r="D30" s="74">
        <v>203042724</v>
      </c>
      <c r="E30" s="75">
        <f t="shared" si="2"/>
        <v>0.0191672322101164</v>
      </c>
      <c r="F30" s="76">
        <v>11395761700</v>
      </c>
      <c r="G30" s="74">
        <v>193815776</v>
      </c>
      <c r="H30" s="124">
        <f t="shared" si="3"/>
        <v>0.01700770699689166</v>
      </c>
      <c r="I30" s="73">
        <v>1253495642</v>
      </c>
      <c r="J30" s="116" t="s">
        <v>77</v>
      </c>
      <c r="K30" s="119" t="s">
        <v>79</v>
      </c>
      <c r="L30" s="73">
        <v>4240</v>
      </c>
      <c r="M30" s="119" t="s">
        <v>100</v>
      </c>
      <c r="N30" s="98"/>
    </row>
    <row r="31" spans="2:14" ht="13.5">
      <c r="B31" s="2" t="s">
        <v>27</v>
      </c>
      <c r="C31" s="73">
        <v>5270445263</v>
      </c>
      <c r="D31" s="74">
        <v>154029146</v>
      </c>
      <c r="E31" s="75">
        <f t="shared" si="2"/>
        <v>0.029225072705209118</v>
      </c>
      <c r="F31" s="76">
        <v>5614438128</v>
      </c>
      <c r="G31" s="74">
        <v>149313691</v>
      </c>
      <c r="H31" s="124">
        <f t="shared" si="3"/>
        <v>0.026594591942397838</v>
      </c>
      <c r="I31" s="73">
        <v>290369833</v>
      </c>
      <c r="J31" s="116" t="s">
        <v>77</v>
      </c>
      <c r="K31" s="119" t="s">
        <v>106</v>
      </c>
      <c r="L31" s="73">
        <v>4500</v>
      </c>
      <c r="M31" s="119" t="s">
        <v>80</v>
      </c>
      <c r="N31" s="98"/>
    </row>
    <row r="32" spans="2:14" ht="13.5">
      <c r="B32" s="2" t="s">
        <v>28</v>
      </c>
      <c r="C32" s="73">
        <v>3493103357</v>
      </c>
      <c r="D32" s="74">
        <v>52140443</v>
      </c>
      <c r="E32" s="75">
        <f t="shared" si="2"/>
        <v>0.014926681999120704</v>
      </c>
      <c r="F32" s="76">
        <v>3637021721</v>
      </c>
      <c r="G32" s="74">
        <v>48632117</v>
      </c>
      <c r="H32" s="124">
        <f t="shared" si="3"/>
        <v>0.013371412306723477</v>
      </c>
      <c r="I32" s="73">
        <v>94376871</v>
      </c>
      <c r="J32" s="116" t="s">
        <v>135</v>
      </c>
      <c r="K32" s="119" t="s">
        <v>117</v>
      </c>
      <c r="L32" s="73">
        <v>4625</v>
      </c>
      <c r="M32" s="119" t="s">
        <v>80</v>
      </c>
      <c r="N32" s="98"/>
    </row>
    <row r="33" spans="2:14" ht="13.5">
      <c r="B33" s="2" t="s">
        <v>29</v>
      </c>
      <c r="C33" s="73">
        <v>7062883657</v>
      </c>
      <c r="D33" s="74">
        <v>138307913</v>
      </c>
      <c r="E33" s="75">
        <f t="shared" si="2"/>
        <v>0.019582357535073296</v>
      </c>
      <c r="F33" s="76">
        <v>7411475622</v>
      </c>
      <c r="G33" s="74">
        <v>139231699</v>
      </c>
      <c r="H33" s="124">
        <f t="shared" si="3"/>
        <v>0.018785961946189075</v>
      </c>
      <c r="I33" s="73">
        <v>195857626</v>
      </c>
      <c r="J33" s="116" t="s">
        <v>105</v>
      </c>
      <c r="K33" s="119" t="s">
        <v>106</v>
      </c>
      <c r="L33" s="73">
        <v>4932</v>
      </c>
      <c r="M33" s="119" t="s">
        <v>100</v>
      </c>
      <c r="N33" s="98"/>
    </row>
    <row r="34" spans="2:14" ht="13.5">
      <c r="B34" s="2" t="s">
        <v>30</v>
      </c>
      <c r="C34" s="73">
        <v>6294302912</v>
      </c>
      <c r="D34" s="74">
        <v>133657761</v>
      </c>
      <c r="E34" s="75">
        <f t="shared" si="2"/>
        <v>0.021234720169755947</v>
      </c>
      <c r="F34" s="76">
        <v>6629836624</v>
      </c>
      <c r="G34" s="74">
        <v>165950060</v>
      </c>
      <c r="H34" s="124">
        <f t="shared" si="3"/>
        <v>0.025030791769326714</v>
      </c>
      <c r="I34" s="73">
        <v>303327602</v>
      </c>
      <c r="J34" s="116" t="s">
        <v>77</v>
      </c>
      <c r="K34" s="119" t="s">
        <v>79</v>
      </c>
      <c r="L34" s="73">
        <v>4785</v>
      </c>
      <c r="M34" s="119" t="s">
        <v>80</v>
      </c>
      <c r="N34" s="98"/>
    </row>
    <row r="35" spans="2:14" ht="13.5">
      <c r="B35" s="2" t="s">
        <v>31</v>
      </c>
      <c r="C35" s="73">
        <v>3570471694</v>
      </c>
      <c r="D35" s="74">
        <v>63081690</v>
      </c>
      <c r="E35" s="75">
        <f t="shared" si="2"/>
        <v>0.017667606805567355</v>
      </c>
      <c r="F35" s="76">
        <v>3706394795</v>
      </c>
      <c r="G35" s="74">
        <v>71286987</v>
      </c>
      <c r="H35" s="124">
        <f t="shared" si="3"/>
        <v>0.019233511523426366</v>
      </c>
      <c r="I35" s="73">
        <v>340046008</v>
      </c>
      <c r="J35" s="116" t="s">
        <v>77</v>
      </c>
      <c r="K35" s="119" t="s">
        <v>79</v>
      </c>
      <c r="L35" s="73">
        <v>4400</v>
      </c>
      <c r="M35" s="119" t="s">
        <v>80</v>
      </c>
      <c r="N35" s="98"/>
    </row>
    <row r="36" spans="2:14" ht="13.5">
      <c r="B36" s="2" t="s">
        <v>32</v>
      </c>
      <c r="C36" s="73">
        <v>6232159215</v>
      </c>
      <c r="D36" s="74">
        <v>134862349</v>
      </c>
      <c r="E36" s="75">
        <f t="shared" si="2"/>
        <v>0.021639747051937278</v>
      </c>
      <c r="F36" s="76">
        <v>6636097342</v>
      </c>
      <c r="G36" s="74">
        <v>145536939</v>
      </c>
      <c r="H36" s="124">
        <f t="shared" si="3"/>
        <v>0.021931103704415793</v>
      </c>
      <c r="I36" s="73">
        <v>189405000</v>
      </c>
      <c r="J36" s="116" t="s">
        <v>77</v>
      </c>
      <c r="K36" s="119" t="s">
        <v>117</v>
      </c>
      <c r="L36" s="73">
        <v>55630</v>
      </c>
      <c r="M36" s="119" t="s">
        <v>80</v>
      </c>
      <c r="N36" s="98" t="s">
        <v>121</v>
      </c>
    </row>
    <row r="37" spans="2:14" ht="13.5">
      <c r="B37" s="2" t="s">
        <v>33</v>
      </c>
      <c r="C37" s="73">
        <v>6395752222</v>
      </c>
      <c r="D37" s="74">
        <v>101166253</v>
      </c>
      <c r="E37" s="75">
        <f t="shared" si="2"/>
        <v>0.01581772549787186</v>
      </c>
      <c r="F37" s="76">
        <v>6783181965</v>
      </c>
      <c r="G37" s="74">
        <v>109527000</v>
      </c>
      <c r="H37" s="124">
        <f t="shared" si="3"/>
        <v>0.01614684679920716</v>
      </c>
      <c r="I37" s="73">
        <v>344289182</v>
      </c>
      <c r="J37" s="116" t="s">
        <v>77</v>
      </c>
      <c r="K37" s="119" t="s">
        <v>100</v>
      </c>
      <c r="L37" s="73">
        <v>4100</v>
      </c>
      <c r="M37" s="119" t="s">
        <v>80</v>
      </c>
      <c r="N37" s="98"/>
    </row>
    <row r="38" spans="2:14" ht="13.5">
      <c r="B38" s="2" t="s">
        <v>34</v>
      </c>
      <c r="C38" s="73">
        <v>2596943729</v>
      </c>
      <c r="D38" s="74">
        <v>56241029</v>
      </c>
      <c r="E38" s="75">
        <f t="shared" si="2"/>
        <v>0.021656622117744776</v>
      </c>
      <c r="F38" s="76">
        <v>2779095593</v>
      </c>
      <c r="G38" s="74">
        <v>70289411</v>
      </c>
      <c r="H38" s="124">
        <f t="shared" si="3"/>
        <v>0.02529218900459751</v>
      </c>
      <c r="I38" s="73">
        <v>318033981</v>
      </c>
      <c r="J38" s="116" t="s">
        <v>77</v>
      </c>
      <c r="K38" s="119" t="s">
        <v>117</v>
      </c>
      <c r="L38" s="73">
        <v>4056</v>
      </c>
      <c r="M38" s="119" t="s">
        <v>80</v>
      </c>
      <c r="N38" s="98"/>
    </row>
    <row r="39" spans="2:14" ht="13.5">
      <c r="B39" s="2" t="s">
        <v>35</v>
      </c>
      <c r="C39" s="73">
        <v>1011653805</v>
      </c>
      <c r="D39" s="74">
        <v>21865062</v>
      </c>
      <c r="E39" s="75">
        <f t="shared" si="2"/>
        <v>0.021613186143257773</v>
      </c>
      <c r="F39" s="76">
        <v>1014329933</v>
      </c>
      <c r="G39" s="74">
        <v>22368575</v>
      </c>
      <c r="H39" s="124">
        <f t="shared" si="3"/>
        <v>0.022052563246203638</v>
      </c>
      <c r="I39" s="73">
        <v>66789972</v>
      </c>
      <c r="J39" s="116" t="s">
        <v>105</v>
      </c>
      <c r="K39" s="119" t="s">
        <v>106</v>
      </c>
      <c r="L39" s="73">
        <v>4698</v>
      </c>
      <c r="M39" s="119" t="s">
        <v>80</v>
      </c>
      <c r="N39" s="98"/>
    </row>
    <row r="40" spans="2:14" ht="13.5">
      <c r="B40" s="2" t="s">
        <v>36</v>
      </c>
      <c r="C40" s="73">
        <v>717915017</v>
      </c>
      <c r="D40" s="74">
        <v>20329506</v>
      </c>
      <c r="E40" s="75">
        <f t="shared" si="2"/>
        <v>0.028317426880067616</v>
      </c>
      <c r="F40" s="76">
        <v>737899919</v>
      </c>
      <c r="G40" s="74">
        <v>24095451</v>
      </c>
      <c r="H40" s="124">
        <f t="shared" si="3"/>
        <v>0.03265409085916975</v>
      </c>
      <c r="I40" s="73">
        <v>46427000</v>
      </c>
      <c r="J40" s="116" t="s">
        <v>105</v>
      </c>
      <c r="K40" s="119" t="s">
        <v>117</v>
      </c>
      <c r="L40" s="73">
        <v>4862</v>
      </c>
      <c r="M40" s="119" t="s">
        <v>100</v>
      </c>
      <c r="N40" s="98"/>
    </row>
    <row r="41" spans="2:14" ht="13.5">
      <c r="B41" s="2" t="s">
        <v>37</v>
      </c>
      <c r="C41" s="73">
        <v>488897943</v>
      </c>
      <c r="D41" s="74">
        <v>7874759</v>
      </c>
      <c r="E41" s="75">
        <f t="shared" si="2"/>
        <v>0.01610716328990568</v>
      </c>
      <c r="F41" s="76">
        <v>494786634</v>
      </c>
      <c r="G41" s="74">
        <v>6427189</v>
      </c>
      <c r="H41" s="124">
        <f t="shared" si="3"/>
        <v>0.01298981936524987</v>
      </c>
      <c r="I41" s="73">
        <v>34079412</v>
      </c>
      <c r="J41" s="116" t="s">
        <v>135</v>
      </c>
      <c r="K41" s="119" t="s">
        <v>117</v>
      </c>
      <c r="L41" s="73">
        <v>4773</v>
      </c>
      <c r="M41" s="119" t="s">
        <v>100</v>
      </c>
      <c r="N41" s="98"/>
    </row>
    <row r="42" spans="2:14" ht="13.5">
      <c r="B42" s="2" t="s">
        <v>38</v>
      </c>
      <c r="C42" s="73">
        <v>26628465660</v>
      </c>
      <c r="D42" s="74">
        <v>514731527</v>
      </c>
      <c r="E42" s="75">
        <f t="shared" si="2"/>
        <v>0.019330123393974025</v>
      </c>
      <c r="F42" s="76">
        <v>27939837533</v>
      </c>
      <c r="G42" s="74">
        <v>518386232</v>
      </c>
      <c r="H42" s="124">
        <f t="shared" si="3"/>
        <v>0.018553659497401488</v>
      </c>
      <c r="I42" s="73">
        <v>2019793339</v>
      </c>
      <c r="J42" s="116" t="s">
        <v>77</v>
      </c>
      <c r="K42" s="119" t="s">
        <v>79</v>
      </c>
      <c r="L42" s="73">
        <v>4768</v>
      </c>
      <c r="M42" s="119" t="s">
        <v>100</v>
      </c>
      <c r="N42" s="98"/>
    </row>
    <row r="43" spans="2:14" ht="13.5">
      <c r="B43" s="2" t="s">
        <v>39</v>
      </c>
      <c r="C43" s="73">
        <v>14981309076</v>
      </c>
      <c r="D43" s="74">
        <v>301893555</v>
      </c>
      <c r="E43" s="75">
        <f t="shared" si="2"/>
        <v>0.02015134681946001</v>
      </c>
      <c r="F43" s="103" t="s">
        <v>100</v>
      </c>
      <c r="G43" s="77" t="s">
        <v>100</v>
      </c>
      <c r="H43" s="124"/>
      <c r="I43" s="104" t="s">
        <v>100</v>
      </c>
      <c r="J43" s="116" t="s">
        <v>168</v>
      </c>
      <c r="K43" s="119" t="s">
        <v>168</v>
      </c>
      <c r="L43" s="73">
        <v>59750</v>
      </c>
      <c r="M43" s="119" t="s">
        <v>168</v>
      </c>
      <c r="N43" s="98" t="s">
        <v>121</v>
      </c>
    </row>
    <row r="44" spans="2:14" ht="14.25" thickBot="1">
      <c r="B44" s="3" t="s">
        <v>40</v>
      </c>
      <c r="C44" s="78">
        <v>3971918591</v>
      </c>
      <c r="D44" s="79">
        <v>80184357</v>
      </c>
      <c r="E44" s="80">
        <f t="shared" si="2"/>
        <v>0.020187814821202615</v>
      </c>
      <c r="F44" s="81">
        <v>4121709080</v>
      </c>
      <c r="G44" s="79">
        <v>83444411</v>
      </c>
      <c r="H44" s="125">
        <f t="shared" si="3"/>
        <v>0.020245099637163134</v>
      </c>
      <c r="I44" s="78">
        <v>73132350</v>
      </c>
      <c r="J44" s="117" t="s">
        <v>77</v>
      </c>
      <c r="K44" s="120" t="s">
        <v>117</v>
      </c>
      <c r="L44" s="78">
        <v>4872</v>
      </c>
      <c r="M44" s="120" t="s">
        <v>80</v>
      </c>
      <c r="N44" s="98"/>
    </row>
    <row r="45" spans="2:14" ht="14.25" thickBot="1">
      <c r="B45" s="39"/>
      <c r="C45" s="82">
        <f>SUM(C4:C44)</f>
        <v>411511499999</v>
      </c>
      <c r="D45" s="83">
        <f>SUM(D4:D44)</f>
        <v>8984255036</v>
      </c>
      <c r="E45" s="84">
        <f t="shared" si="2"/>
        <v>0.02183233041123233</v>
      </c>
      <c r="F45" s="85">
        <f>SUM(F4:F44)</f>
        <v>419888222408</v>
      </c>
      <c r="G45" s="83">
        <f>SUM(G4:G44)</f>
        <v>9041718839</v>
      </c>
      <c r="H45" s="126">
        <f t="shared" si="3"/>
        <v>0.021533632896743357</v>
      </c>
      <c r="I45" s="82">
        <f>SUM(I4:I44)</f>
        <v>23228185570</v>
      </c>
      <c r="J45" s="86"/>
      <c r="K45" s="129"/>
      <c r="L45" s="82"/>
      <c r="M45" s="121"/>
      <c r="N45" s="98"/>
    </row>
  </sheetData>
  <sheetProtection/>
  <mergeCells count="5">
    <mergeCell ref="L2:M2"/>
    <mergeCell ref="C2:E2"/>
    <mergeCell ref="F2:H2"/>
    <mergeCell ref="B2:B3"/>
    <mergeCell ref="I2:K2"/>
  </mergeCells>
  <printOptions/>
  <pageMargins left="0.5511811023622047" right="0.1968503937007874" top="0.3937007874015748" bottom="0.2755905511811024" header="0.2755905511811024" footer="0.1968503937007874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5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17" sqref="H17"/>
    </sheetView>
  </sheetViews>
  <sheetFormatPr defaultColWidth="9.00390625" defaultRowHeight="13.5"/>
  <cols>
    <col min="1" max="1" width="1.37890625" style="0" customWidth="1"/>
    <col min="2" max="2" width="10.125" style="0" customWidth="1"/>
    <col min="3" max="3" width="10.625" style="0" customWidth="1"/>
    <col min="4" max="4" width="7.625" style="0" customWidth="1"/>
    <col min="5" max="5" width="9.50390625" style="0" customWidth="1"/>
    <col min="6" max="6" width="7.625" style="0" customWidth="1"/>
    <col min="7" max="7" width="10.50390625" style="0" customWidth="1"/>
    <col min="8" max="8" width="6.375" style="0" customWidth="1"/>
    <col min="9" max="9" width="7.625" style="0" customWidth="1"/>
    <col min="10" max="10" width="10.125" style="0" customWidth="1"/>
    <col min="11" max="11" width="6.375" style="0" customWidth="1"/>
  </cols>
  <sheetData>
    <row r="1" spans="2:4" ht="19.5" thickBot="1">
      <c r="B1" s="4" t="s">
        <v>90</v>
      </c>
      <c r="C1" s="4"/>
      <c r="D1" s="4"/>
    </row>
    <row r="2" spans="2:11" ht="25.5" customHeight="1">
      <c r="B2" s="150"/>
      <c r="C2" s="152" t="s">
        <v>85</v>
      </c>
      <c r="D2" s="154" t="s">
        <v>82</v>
      </c>
      <c r="E2" s="155"/>
      <c r="F2" s="146" t="s">
        <v>83</v>
      </c>
      <c r="G2" s="147"/>
      <c r="H2" s="148"/>
      <c r="I2" s="147" t="s">
        <v>89</v>
      </c>
      <c r="J2" s="147"/>
      <c r="K2" s="149"/>
    </row>
    <row r="3" spans="2:11" ht="28.5" customHeight="1" thickBot="1">
      <c r="B3" s="151"/>
      <c r="C3" s="153"/>
      <c r="D3" s="64" t="s">
        <v>86</v>
      </c>
      <c r="E3" s="62" t="s">
        <v>88</v>
      </c>
      <c r="F3" s="61" t="s">
        <v>87</v>
      </c>
      <c r="G3" s="62" t="s">
        <v>88</v>
      </c>
      <c r="H3" s="63" t="s">
        <v>84</v>
      </c>
      <c r="I3" s="64" t="s">
        <v>86</v>
      </c>
      <c r="J3" s="62" t="s">
        <v>88</v>
      </c>
      <c r="K3" s="87" t="s">
        <v>84</v>
      </c>
    </row>
    <row r="4" spans="2:11" ht="18" customHeight="1">
      <c r="B4" s="1" t="s">
        <v>0</v>
      </c>
      <c r="C4" s="15">
        <v>589992</v>
      </c>
      <c r="D4" s="12">
        <v>127</v>
      </c>
      <c r="E4" s="89">
        <f aca="true" t="shared" si="0" ref="E4:E16">C4/D4</f>
        <v>4645.606299212598</v>
      </c>
      <c r="F4" s="19">
        <v>24</v>
      </c>
      <c r="G4" s="93">
        <f>C4/F4</f>
        <v>24583</v>
      </c>
      <c r="H4" s="11" t="s">
        <v>128</v>
      </c>
      <c r="I4" s="12">
        <v>54</v>
      </c>
      <c r="J4" s="96">
        <f aca="true" t="shared" si="1" ref="J4:J16">C4/I4</f>
        <v>10925.777777777777</v>
      </c>
      <c r="K4" s="11" t="s">
        <v>170</v>
      </c>
    </row>
    <row r="5" spans="2:11" ht="18" customHeight="1">
      <c r="B5" s="2" t="s">
        <v>1</v>
      </c>
      <c r="C5" s="16">
        <v>68173</v>
      </c>
      <c r="D5" s="13">
        <v>18</v>
      </c>
      <c r="E5" s="90">
        <f t="shared" si="0"/>
        <v>3787.3888888888887</v>
      </c>
      <c r="F5" s="20">
        <v>6</v>
      </c>
      <c r="G5" s="93">
        <f aca="true" t="shared" si="2" ref="G5:G45">C5/F5</f>
        <v>11362.166666666666</v>
      </c>
      <c r="H5" s="7" t="s">
        <v>122</v>
      </c>
      <c r="I5" s="13">
        <v>4</v>
      </c>
      <c r="J5" s="96">
        <f t="shared" si="1"/>
        <v>17043.25</v>
      </c>
      <c r="K5" s="7" t="s">
        <v>122</v>
      </c>
    </row>
    <row r="6" spans="2:11" ht="18" customHeight="1">
      <c r="B6" s="2" t="s">
        <v>2</v>
      </c>
      <c r="C6" s="16">
        <v>85042</v>
      </c>
      <c r="D6" s="13">
        <v>18</v>
      </c>
      <c r="E6" s="90">
        <f t="shared" si="0"/>
        <v>4724.555555555556</v>
      </c>
      <c r="F6" s="20">
        <v>7</v>
      </c>
      <c r="G6" s="93">
        <f t="shared" si="2"/>
        <v>12148.857142857143</v>
      </c>
      <c r="H6" s="7" t="s">
        <v>128</v>
      </c>
      <c r="I6" s="13">
        <v>7</v>
      </c>
      <c r="J6" s="96">
        <f t="shared" si="1"/>
        <v>12148.857142857143</v>
      </c>
      <c r="K6" s="7" t="s">
        <v>128</v>
      </c>
    </row>
    <row r="7" spans="2:11" ht="18" customHeight="1">
      <c r="B7" s="2" t="s">
        <v>3</v>
      </c>
      <c r="C7" s="16">
        <v>25985</v>
      </c>
      <c r="D7" s="13">
        <v>8</v>
      </c>
      <c r="E7" s="90">
        <f t="shared" si="0"/>
        <v>3248.125</v>
      </c>
      <c r="F7" s="20">
        <v>5</v>
      </c>
      <c r="G7" s="93">
        <f t="shared" si="2"/>
        <v>5197</v>
      </c>
      <c r="H7" s="7" t="s">
        <v>100</v>
      </c>
      <c r="I7" s="13">
        <v>4</v>
      </c>
      <c r="J7" s="96">
        <f t="shared" si="1"/>
        <v>6496.25</v>
      </c>
      <c r="K7" s="7" t="s">
        <v>100</v>
      </c>
    </row>
    <row r="8" spans="2:11" ht="18" customHeight="1">
      <c r="B8" s="2" t="s">
        <v>4</v>
      </c>
      <c r="C8" s="16">
        <v>23144</v>
      </c>
      <c r="D8" s="13">
        <v>4</v>
      </c>
      <c r="E8" s="90">
        <f t="shared" si="0"/>
        <v>5786</v>
      </c>
      <c r="F8" s="20">
        <v>4</v>
      </c>
      <c r="G8" s="93">
        <f t="shared" si="2"/>
        <v>5786</v>
      </c>
      <c r="H8" s="7" t="s">
        <v>128</v>
      </c>
      <c r="I8" s="13">
        <v>4</v>
      </c>
      <c r="J8" s="96">
        <f t="shared" si="1"/>
        <v>5786</v>
      </c>
      <c r="K8" s="7" t="s">
        <v>128</v>
      </c>
    </row>
    <row r="9" spans="2:11" ht="18" customHeight="1">
      <c r="B9" s="2" t="s">
        <v>5</v>
      </c>
      <c r="C9" s="16">
        <v>81203</v>
      </c>
      <c r="D9" s="13">
        <v>18</v>
      </c>
      <c r="E9" s="90">
        <f t="shared" si="0"/>
        <v>4511.277777777777</v>
      </c>
      <c r="F9" s="20">
        <v>4</v>
      </c>
      <c r="G9" s="93">
        <f t="shared" si="2"/>
        <v>20300.75</v>
      </c>
      <c r="H9" s="7" t="s">
        <v>100</v>
      </c>
      <c r="I9" s="13">
        <v>12</v>
      </c>
      <c r="J9" s="96">
        <f t="shared" si="1"/>
        <v>6766.916666666667</v>
      </c>
      <c r="K9" s="7" t="s">
        <v>100</v>
      </c>
    </row>
    <row r="10" spans="2:11" ht="18" customHeight="1">
      <c r="B10" s="2" t="s">
        <v>6</v>
      </c>
      <c r="C10" s="16">
        <v>50630</v>
      </c>
      <c r="D10" s="13">
        <v>14</v>
      </c>
      <c r="E10" s="90">
        <f t="shared" si="0"/>
        <v>3616.4285714285716</v>
      </c>
      <c r="F10" s="20">
        <v>7</v>
      </c>
      <c r="G10" s="93">
        <f t="shared" si="2"/>
        <v>7232.857142857143</v>
      </c>
      <c r="H10" s="7" t="s">
        <v>100</v>
      </c>
      <c r="I10" s="13">
        <v>6</v>
      </c>
      <c r="J10" s="96">
        <f t="shared" si="1"/>
        <v>8438.333333333334</v>
      </c>
      <c r="K10" s="7" t="s">
        <v>100</v>
      </c>
    </row>
    <row r="11" spans="2:11" ht="18" customHeight="1">
      <c r="B11" s="2" t="s">
        <v>7</v>
      </c>
      <c r="C11" s="16">
        <v>16261</v>
      </c>
      <c r="D11" s="13">
        <v>5</v>
      </c>
      <c r="E11" s="90">
        <f t="shared" si="0"/>
        <v>3252.2</v>
      </c>
      <c r="F11" s="20">
        <v>2</v>
      </c>
      <c r="G11" s="93">
        <f t="shared" si="2"/>
        <v>8130.5</v>
      </c>
      <c r="H11" s="7" t="s">
        <v>128</v>
      </c>
      <c r="I11" s="13">
        <v>1</v>
      </c>
      <c r="J11" s="96">
        <f t="shared" si="1"/>
        <v>16261</v>
      </c>
      <c r="K11" s="7" t="s">
        <v>128</v>
      </c>
    </row>
    <row r="12" spans="2:11" ht="18" customHeight="1">
      <c r="B12" s="2" t="s">
        <v>8</v>
      </c>
      <c r="C12" s="16">
        <v>6066</v>
      </c>
      <c r="D12" s="13">
        <v>2</v>
      </c>
      <c r="E12" s="90">
        <f t="shared" si="0"/>
        <v>3033</v>
      </c>
      <c r="F12" s="20">
        <v>1</v>
      </c>
      <c r="G12" s="93">
        <f t="shared" si="2"/>
        <v>6066</v>
      </c>
      <c r="H12" s="7" t="s">
        <v>119</v>
      </c>
      <c r="I12" s="13">
        <v>1</v>
      </c>
      <c r="J12" s="96">
        <f t="shared" si="1"/>
        <v>6066</v>
      </c>
      <c r="K12" s="7" t="s">
        <v>119</v>
      </c>
    </row>
    <row r="13" spans="2:11" ht="18" customHeight="1">
      <c r="B13" s="2" t="s">
        <v>9</v>
      </c>
      <c r="C13" s="16">
        <v>3254</v>
      </c>
      <c r="D13" s="13">
        <v>2</v>
      </c>
      <c r="E13" s="90">
        <f t="shared" si="0"/>
        <v>1627</v>
      </c>
      <c r="F13" s="20">
        <v>1</v>
      </c>
      <c r="G13" s="93">
        <f t="shared" si="2"/>
        <v>3254</v>
      </c>
      <c r="H13" s="7" t="s">
        <v>128</v>
      </c>
      <c r="I13" s="13">
        <v>1</v>
      </c>
      <c r="J13" s="96">
        <f t="shared" si="1"/>
        <v>3254</v>
      </c>
      <c r="K13" s="7" t="s">
        <v>128</v>
      </c>
    </row>
    <row r="14" spans="2:11" ht="18" customHeight="1">
      <c r="B14" s="2" t="s">
        <v>10</v>
      </c>
      <c r="C14" s="16">
        <v>6181</v>
      </c>
      <c r="D14" s="13">
        <v>2</v>
      </c>
      <c r="E14" s="90">
        <f t="shared" si="0"/>
        <v>3090.5</v>
      </c>
      <c r="F14" s="20">
        <v>1</v>
      </c>
      <c r="G14" s="93">
        <f t="shared" si="2"/>
        <v>6181</v>
      </c>
      <c r="H14" s="7" t="s">
        <v>128</v>
      </c>
      <c r="I14" s="13">
        <v>1</v>
      </c>
      <c r="J14" s="96">
        <f t="shared" si="1"/>
        <v>6181</v>
      </c>
      <c r="K14" s="7" t="s">
        <v>128</v>
      </c>
    </row>
    <row r="15" spans="2:11" ht="18" customHeight="1">
      <c r="B15" s="2" t="s">
        <v>11</v>
      </c>
      <c r="C15" s="16">
        <v>185696</v>
      </c>
      <c r="D15" s="13">
        <v>43</v>
      </c>
      <c r="E15" s="90">
        <f t="shared" si="0"/>
        <v>4318.511627906977</v>
      </c>
      <c r="F15" s="20">
        <v>21</v>
      </c>
      <c r="G15" s="93">
        <f t="shared" si="2"/>
        <v>8842.666666666666</v>
      </c>
      <c r="H15" s="7" t="s">
        <v>168</v>
      </c>
      <c r="I15" s="13">
        <v>7</v>
      </c>
      <c r="J15" s="96">
        <f t="shared" si="1"/>
        <v>26528</v>
      </c>
      <c r="K15" s="7" t="s">
        <v>168</v>
      </c>
    </row>
    <row r="16" spans="2:11" ht="18" customHeight="1">
      <c r="B16" s="2" t="s">
        <v>12</v>
      </c>
      <c r="C16" s="16">
        <v>13132</v>
      </c>
      <c r="D16" s="13">
        <v>3</v>
      </c>
      <c r="E16" s="90">
        <f t="shared" si="0"/>
        <v>4377.333333333333</v>
      </c>
      <c r="F16" s="20">
        <v>3</v>
      </c>
      <c r="G16" s="93">
        <f t="shared" si="2"/>
        <v>4377.333333333333</v>
      </c>
      <c r="H16" s="7" t="s">
        <v>128</v>
      </c>
      <c r="I16" s="13">
        <v>1</v>
      </c>
      <c r="J16" s="96">
        <f t="shared" si="1"/>
        <v>13132</v>
      </c>
      <c r="K16" s="7" t="s">
        <v>128</v>
      </c>
    </row>
    <row r="17" spans="2:11" ht="18" customHeight="1">
      <c r="B17" s="2" t="s">
        <v>13</v>
      </c>
      <c r="C17" s="16">
        <v>15083</v>
      </c>
      <c r="D17" s="13">
        <v>3</v>
      </c>
      <c r="E17" s="90">
        <f>C17/D17</f>
        <v>5027.666666666667</v>
      </c>
      <c r="F17" s="20">
        <v>1</v>
      </c>
      <c r="G17" s="93">
        <f t="shared" si="2"/>
        <v>15083</v>
      </c>
      <c r="H17" s="7" t="s">
        <v>119</v>
      </c>
      <c r="I17" s="13">
        <v>1</v>
      </c>
      <c r="J17" s="96">
        <f>C17/I17</f>
        <v>15083</v>
      </c>
      <c r="K17" s="7" t="s">
        <v>119</v>
      </c>
    </row>
    <row r="18" spans="2:11" ht="18" customHeight="1">
      <c r="B18" s="2" t="s">
        <v>14</v>
      </c>
      <c r="C18" s="16">
        <v>43407</v>
      </c>
      <c r="D18" s="13">
        <v>11</v>
      </c>
      <c r="E18" s="90">
        <f aca="true" t="shared" si="3" ref="E18:E45">C18/D18</f>
        <v>3946.090909090909</v>
      </c>
      <c r="F18" s="20">
        <v>6</v>
      </c>
      <c r="G18" s="93">
        <f t="shared" si="2"/>
        <v>7234.5</v>
      </c>
      <c r="H18" s="7" t="s">
        <v>128</v>
      </c>
      <c r="I18" s="13">
        <v>3</v>
      </c>
      <c r="J18" s="96">
        <f aca="true" t="shared" si="4" ref="J18:J45">C18/I18</f>
        <v>14469</v>
      </c>
      <c r="K18" s="7" t="s">
        <v>128</v>
      </c>
    </row>
    <row r="19" spans="2:11" ht="18" customHeight="1">
      <c r="B19" s="2" t="s">
        <v>15</v>
      </c>
      <c r="C19" s="16">
        <v>18641</v>
      </c>
      <c r="D19" s="13">
        <v>5</v>
      </c>
      <c r="E19" s="90">
        <f t="shared" si="3"/>
        <v>3728.2</v>
      </c>
      <c r="F19" s="20">
        <v>3</v>
      </c>
      <c r="G19" s="93">
        <f t="shared" si="2"/>
        <v>6213.666666666667</v>
      </c>
      <c r="H19" s="7" t="s">
        <v>128</v>
      </c>
      <c r="I19" s="13">
        <v>3</v>
      </c>
      <c r="J19" s="96">
        <f t="shared" si="4"/>
        <v>6213.666666666667</v>
      </c>
      <c r="K19" s="7" t="s">
        <v>128</v>
      </c>
    </row>
    <row r="20" spans="2:11" ht="18" customHeight="1">
      <c r="B20" s="2" t="s">
        <v>16</v>
      </c>
      <c r="C20" s="16">
        <v>21388</v>
      </c>
      <c r="D20" s="13">
        <v>5</v>
      </c>
      <c r="E20" s="90">
        <f t="shared" si="3"/>
        <v>4277.6</v>
      </c>
      <c r="F20" s="20">
        <v>5</v>
      </c>
      <c r="G20" s="93">
        <f t="shared" si="2"/>
        <v>4277.6</v>
      </c>
      <c r="H20" s="7" t="s">
        <v>128</v>
      </c>
      <c r="I20" s="13">
        <v>1</v>
      </c>
      <c r="J20" s="96">
        <f t="shared" si="4"/>
        <v>21388</v>
      </c>
      <c r="K20" s="7" t="s">
        <v>128</v>
      </c>
    </row>
    <row r="21" spans="2:11" ht="18" customHeight="1">
      <c r="B21" s="2" t="s">
        <v>17</v>
      </c>
      <c r="C21" s="16">
        <v>33528</v>
      </c>
      <c r="D21" s="13">
        <v>10</v>
      </c>
      <c r="E21" s="90">
        <f t="shared" si="3"/>
        <v>3352.8</v>
      </c>
      <c r="F21" s="20">
        <v>4</v>
      </c>
      <c r="G21" s="93">
        <f t="shared" si="2"/>
        <v>8382</v>
      </c>
      <c r="H21" s="7" t="s">
        <v>128</v>
      </c>
      <c r="I21" s="13">
        <v>4</v>
      </c>
      <c r="J21" s="96">
        <f t="shared" si="4"/>
        <v>8382</v>
      </c>
      <c r="K21" s="7" t="s">
        <v>128</v>
      </c>
    </row>
    <row r="22" spans="2:11" ht="18" customHeight="1">
      <c r="B22" s="2" t="s">
        <v>18</v>
      </c>
      <c r="C22" s="16">
        <v>13791</v>
      </c>
      <c r="D22" s="13">
        <v>4</v>
      </c>
      <c r="E22" s="90">
        <f t="shared" si="3"/>
        <v>3447.75</v>
      </c>
      <c r="F22" s="20">
        <v>4</v>
      </c>
      <c r="G22" s="93">
        <f t="shared" si="2"/>
        <v>3447.75</v>
      </c>
      <c r="H22" s="7" t="s">
        <v>128</v>
      </c>
      <c r="I22" s="13">
        <v>2</v>
      </c>
      <c r="J22" s="96">
        <f t="shared" si="4"/>
        <v>6895.5</v>
      </c>
      <c r="K22" s="7" t="s">
        <v>128</v>
      </c>
    </row>
    <row r="23" spans="2:11" ht="18" customHeight="1">
      <c r="B23" s="2" t="s">
        <v>19</v>
      </c>
      <c r="C23" s="16">
        <v>12747</v>
      </c>
      <c r="D23" s="13">
        <v>5</v>
      </c>
      <c r="E23" s="90">
        <f t="shared" si="3"/>
        <v>2549.4</v>
      </c>
      <c r="F23" s="20">
        <v>4</v>
      </c>
      <c r="G23" s="93">
        <f t="shared" si="2"/>
        <v>3186.75</v>
      </c>
      <c r="H23" s="7" t="s">
        <v>128</v>
      </c>
      <c r="I23" s="13">
        <v>1</v>
      </c>
      <c r="J23" s="96">
        <f t="shared" si="4"/>
        <v>12747</v>
      </c>
      <c r="K23" s="7" t="s">
        <v>128</v>
      </c>
    </row>
    <row r="24" spans="2:11" ht="18" customHeight="1">
      <c r="B24" s="2" t="s">
        <v>20</v>
      </c>
      <c r="C24" s="16">
        <v>4074</v>
      </c>
      <c r="D24" s="13">
        <v>1</v>
      </c>
      <c r="E24" s="90">
        <f t="shared" si="3"/>
        <v>4074</v>
      </c>
      <c r="F24" s="20">
        <v>1</v>
      </c>
      <c r="G24" s="93">
        <f t="shared" si="2"/>
        <v>4074</v>
      </c>
      <c r="H24" s="7" t="s">
        <v>128</v>
      </c>
      <c r="I24" s="13">
        <v>1</v>
      </c>
      <c r="J24" s="96">
        <f t="shared" si="4"/>
        <v>4074</v>
      </c>
      <c r="K24" s="7" t="s">
        <v>128</v>
      </c>
    </row>
    <row r="25" spans="2:11" ht="18" customHeight="1">
      <c r="B25" s="2" t="s">
        <v>21</v>
      </c>
      <c r="C25" s="16">
        <v>1741</v>
      </c>
      <c r="D25" s="13">
        <v>1</v>
      </c>
      <c r="E25" s="90">
        <f t="shared" si="3"/>
        <v>1741</v>
      </c>
      <c r="F25" s="20">
        <v>1</v>
      </c>
      <c r="G25" s="93">
        <f t="shared" si="2"/>
        <v>1741</v>
      </c>
      <c r="H25" s="7" t="s">
        <v>128</v>
      </c>
      <c r="I25" s="13">
        <v>1</v>
      </c>
      <c r="J25" s="96">
        <f t="shared" si="4"/>
        <v>1741</v>
      </c>
      <c r="K25" s="7" t="s">
        <v>128</v>
      </c>
    </row>
    <row r="26" spans="2:11" ht="18" customHeight="1">
      <c r="B26" s="2" t="s">
        <v>22</v>
      </c>
      <c r="C26" s="16">
        <v>8590</v>
      </c>
      <c r="D26" s="13">
        <v>3</v>
      </c>
      <c r="E26" s="90">
        <f t="shared" si="3"/>
        <v>2863.3333333333335</v>
      </c>
      <c r="F26" s="20">
        <v>2</v>
      </c>
      <c r="G26" s="93">
        <f t="shared" si="2"/>
        <v>4295</v>
      </c>
      <c r="H26" s="7" t="s">
        <v>128</v>
      </c>
      <c r="I26" s="13">
        <v>1</v>
      </c>
      <c r="J26" s="96">
        <f t="shared" si="4"/>
        <v>8590</v>
      </c>
      <c r="K26" s="7" t="s">
        <v>128</v>
      </c>
    </row>
    <row r="27" spans="2:11" ht="18" customHeight="1">
      <c r="B27" s="2" t="s">
        <v>23</v>
      </c>
      <c r="C27" s="16">
        <v>5226</v>
      </c>
      <c r="D27" s="13">
        <v>1</v>
      </c>
      <c r="E27" s="90">
        <f t="shared" si="3"/>
        <v>5226</v>
      </c>
      <c r="F27" s="20">
        <v>1</v>
      </c>
      <c r="G27" s="93">
        <f t="shared" si="2"/>
        <v>5226</v>
      </c>
      <c r="H27" s="7" t="s">
        <v>128</v>
      </c>
      <c r="I27" s="13">
        <v>1</v>
      </c>
      <c r="J27" s="96">
        <f t="shared" si="4"/>
        <v>5226</v>
      </c>
      <c r="K27" s="7" t="s">
        <v>128</v>
      </c>
    </row>
    <row r="28" spans="2:11" ht="18" customHeight="1">
      <c r="B28" s="2" t="s">
        <v>24</v>
      </c>
      <c r="C28" s="16">
        <v>75292</v>
      </c>
      <c r="D28" s="13">
        <v>14</v>
      </c>
      <c r="E28" s="90">
        <f t="shared" si="3"/>
        <v>5378</v>
      </c>
      <c r="F28" s="20">
        <v>14</v>
      </c>
      <c r="G28" s="93">
        <f t="shared" si="2"/>
        <v>5378</v>
      </c>
      <c r="H28" s="7" t="s">
        <v>128</v>
      </c>
      <c r="I28" s="13">
        <v>14</v>
      </c>
      <c r="J28" s="96">
        <f t="shared" si="4"/>
        <v>5378</v>
      </c>
      <c r="K28" s="7" t="s">
        <v>128</v>
      </c>
    </row>
    <row r="29" spans="2:11" ht="18" customHeight="1">
      <c r="B29" s="2" t="s">
        <v>25</v>
      </c>
      <c r="C29" s="16">
        <v>82678</v>
      </c>
      <c r="D29" s="13">
        <v>19</v>
      </c>
      <c r="E29" s="90">
        <f t="shared" si="3"/>
        <v>4351.473684210527</v>
      </c>
      <c r="F29" s="20">
        <v>13</v>
      </c>
      <c r="G29" s="93">
        <f t="shared" si="2"/>
        <v>6359.846153846154</v>
      </c>
      <c r="H29" s="7" t="s">
        <v>128</v>
      </c>
      <c r="I29" s="13">
        <v>13</v>
      </c>
      <c r="J29" s="96">
        <f t="shared" si="4"/>
        <v>6359.846153846154</v>
      </c>
      <c r="K29" s="7" t="s">
        <v>128</v>
      </c>
    </row>
    <row r="30" spans="2:11" ht="18" customHeight="1">
      <c r="B30" s="2" t="s">
        <v>26</v>
      </c>
      <c r="C30" s="16">
        <v>53296</v>
      </c>
      <c r="D30" s="13">
        <v>12</v>
      </c>
      <c r="E30" s="90">
        <f t="shared" si="3"/>
        <v>4441.333333333333</v>
      </c>
      <c r="F30" s="20">
        <v>6</v>
      </c>
      <c r="G30" s="93">
        <f t="shared" si="2"/>
        <v>8882.666666666666</v>
      </c>
      <c r="H30" s="7" t="s">
        <v>128</v>
      </c>
      <c r="I30" s="13">
        <v>6</v>
      </c>
      <c r="J30" s="96">
        <f t="shared" si="4"/>
        <v>8882.666666666666</v>
      </c>
      <c r="K30" s="7" t="s">
        <v>170</v>
      </c>
    </row>
    <row r="31" spans="2:11" ht="18" customHeight="1">
      <c r="B31" s="2" t="s">
        <v>27</v>
      </c>
      <c r="C31" s="16">
        <v>25508</v>
      </c>
      <c r="D31" s="13">
        <v>8</v>
      </c>
      <c r="E31" s="90">
        <f t="shared" si="3"/>
        <v>3188.5</v>
      </c>
      <c r="F31" s="20">
        <v>3</v>
      </c>
      <c r="G31" s="93">
        <f t="shared" si="2"/>
        <v>8502.666666666666</v>
      </c>
      <c r="H31" s="7" t="s">
        <v>128</v>
      </c>
      <c r="I31" s="13">
        <v>3</v>
      </c>
      <c r="J31" s="96">
        <f t="shared" si="4"/>
        <v>8502.666666666666</v>
      </c>
      <c r="K31" s="7" t="s">
        <v>128</v>
      </c>
    </row>
    <row r="32" spans="2:11" ht="18" customHeight="1">
      <c r="B32" s="2" t="s">
        <v>28</v>
      </c>
      <c r="C32" s="16">
        <v>16385</v>
      </c>
      <c r="D32" s="13">
        <v>4</v>
      </c>
      <c r="E32" s="90">
        <f t="shared" si="3"/>
        <v>4096.25</v>
      </c>
      <c r="F32" s="20">
        <v>1</v>
      </c>
      <c r="G32" s="93">
        <f t="shared" si="2"/>
        <v>16385</v>
      </c>
      <c r="H32" s="7" t="s">
        <v>128</v>
      </c>
      <c r="I32" s="13">
        <v>1</v>
      </c>
      <c r="J32" s="96">
        <f t="shared" si="4"/>
        <v>16385</v>
      </c>
      <c r="K32" s="7" t="s">
        <v>128</v>
      </c>
    </row>
    <row r="33" spans="2:11" ht="18" customHeight="1">
      <c r="B33" s="2" t="s">
        <v>29</v>
      </c>
      <c r="C33" s="16">
        <v>29751</v>
      </c>
      <c r="D33" s="13">
        <v>7</v>
      </c>
      <c r="E33" s="90">
        <f t="shared" si="3"/>
        <v>4250.142857142857</v>
      </c>
      <c r="F33" s="20">
        <v>4</v>
      </c>
      <c r="G33" s="93">
        <f t="shared" si="2"/>
        <v>7437.75</v>
      </c>
      <c r="H33" s="7" t="s">
        <v>128</v>
      </c>
      <c r="I33" s="13">
        <v>2</v>
      </c>
      <c r="J33" s="96">
        <f t="shared" si="4"/>
        <v>14875.5</v>
      </c>
      <c r="K33" s="7" t="s">
        <v>128</v>
      </c>
    </row>
    <row r="34" spans="2:11" ht="18" customHeight="1">
      <c r="B34" s="2" t="s">
        <v>30</v>
      </c>
      <c r="C34" s="16">
        <v>26504</v>
      </c>
      <c r="D34" s="13">
        <v>6</v>
      </c>
      <c r="E34" s="90">
        <f t="shared" si="3"/>
        <v>4417.333333333333</v>
      </c>
      <c r="F34" s="20">
        <v>2</v>
      </c>
      <c r="G34" s="93">
        <f t="shared" si="2"/>
        <v>13252</v>
      </c>
      <c r="H34" s="7" t="s">
        <v>119</v>
      </c>
      <c r="I34" s="13">
        <v>1</v>
      </c>
      <c r="J34" s="96">
        <f t="shared" si="4"/>
        <v>26504</v>
      </c>
      <c r="K34" s="7" t="s">
        <v>100</v>
      </c>
    </row>
    <row r="35" spans="2:11" ht="18" customHeight="1">
      <c r="B35" s="2" t="s">
        <v>31</v>
      </c>
      <c r="C35" s="16">
        <v>14993</v>
      </c>
      <c r="D35" s="13">
        <v>3</v>
      </c>
      <c r="E35" s="90">
        <f t="shared" si="3"/>
        <v>4997.666666666667</v>
      </c>
      <c r="F35" s="20">
        <v>2</v>
      </c>
      <c r="G35" s="93">
        <f t="shared" si="2"/>
        <v>7496.5</v>
      </c>
      <c r="H35" s="7" t="s">
        <v>100</v>
      </c>
      <c r="I35" s="13">
        <v>1</v>
      </c>
      <c r="J35" s="96">
        <f t="shared" si="4"/>
        <v>14993</v>
      </c>
      <c r="K35" s="7" t="s">
        <v>100</v>
      </c>
    </row>
    <row r="36" spans="2:11" ht="18" customHeight="1">
      <c r="B36" s="2" t="s">
        <v>32</v>
      </c>
      <c r="C36" s="16">
        <v>25937</v>
      </c>
      <c r="D36" s="13">
        <v>8</v>
      </c>
      <c r="E36" s="90">
        <f t="shared" si="3"/>
        <v>3242.125</v>
      </c>
      <c r="F36" s="20">
        <v>3</v>
      </c>
      <c r="G36" s="93">
        <f t="shared" si="2"/>
        <v>8645.666666666666</v>
      </c>
      <c r="H36" s="7" t="s">
        <v>100</v>
      </c>
      <c r="I36" s="13">
        <v>3</v>
      </c>
      <c r="J36" s="96">
        <f t="shared" si="4"/>
        <v>8645.666666666666</v>
      </c>
      <c r="K36" s="7" t="s">
        <v>128</v>
      </c>
    </row>
    <row r="37" spans="2:11" ht="18" customHeight="1">
      <c r="B37" s="2" t="s">
        <v>33</v>
      </c>
      <c r="C37" s="16">
        <v>26455</v>
      </c>
      <c r="D37" s="13">
        <v>7</v>
      </c>
      <c r="E37" s="90">
        <f t="shared" si="3"/>
        <v>3779.285714285714</v>
      </c>
      <c r="F37" s="20">
        <v>6</v>
      </c>
      <c r="G37" s="93">
        <f t="shared" si="2"/>
        <v>4409.166666666667</v>
      </c>
      <c r="H37" s="7" t="s">
        <v>119</v>
      </c>
      <c r="I37" s="13">
        <v>3</v>
      </c>
      <c r="J37" s="96">
        <f t="shared" si="4"/>
        <v>8818.333333333334</v>
      </c>
      <c r="K37" s="7" t="s">
        <v>119</v>
      </c>
    </row>
    <row r="38" spans="2:11" ht="18" customHeight="1">
      <c r="B38" s="2" t="s">
        <v>34</v>
      </c>
      <c r="C38" s="16">
        <v>12202</v>
      </c>
      <c r="D38" s="13">
        <v>3</v>
      </c>
      <c r="E38" s="90">
        <f t="shared" si="3"/>
        <v>4067.3333333333335</v>
      </c>
      <c r="F38" s="20">
        <v>1</v>
      </c>
      <c r="G38" s="93">
        <f t="shared" si="2"/>
        <v>12202</v>
      </c>
      <c r="H38" s="7" t="s">
        <v>128</v>
      </c>
      <c r="I38" s="13">
        <v>1</v>
      </c>
      <c r="J38" s="96">
        <f t="shared" si="4"/>
        <v>12202</v>
      </c>
      <c r="K38" s="7" t="s">
        <v>128</v>
      </c>
    </row>
    <row r="39" spans="2:11" ht="18" customHeight="1">
      <c r="B39" s="2" t="s">
        <v>35</v>
      </c>
      <c r="C39" s="16">
        <v>4052</v>
      </c>
      <c r="D39" s="13">
        <v>1</v>
      </c>
      <c r="E39" s="90">
        <f t="shared" si="3"/>
        <v>4052</v>
      </c>
      <c r="F39" s="20">
        <v>1</v>
      </c>
      <c r="G39" s="93">
        <f t="shared" si="2"/>
        <v>4052</v>
      </c>
      <c r="H39" s="7" t="s">
        <v>119</v>
      </c>
      <c r="I39" s="13">
        <v>1</v>
      </c>
      <c r="J39" s="96">
        <f t="shared" si="4"/>
        <v>4052</v>
      </c>
      <c r="K39" s="7" t="s">
        <v>119</v>
      </c>
    </row>
    <row r="40" spans="2:11" ht="18" customHeight="1">
      <c r="B40" s="2" t="s">
        <v>36</v>
      </c>
      <c r="C40" s="16">
        <v>2909</v>
      </c>
      <c r="D40" s="13">
        <v>1</v>
      </c>
      <c r="E40" s="90">
        <f t="shared" si="3"/>
        <v>2909</v>
      </c>
      <c r="F40" s="20">
        <v>1</v>
      </c>
      <c r="G40" s="93">
        <f t="shared" si="2"/>
        <v>2909</v>
      </c>
      <c r="H40" s="7" t="s">
        <v>128</v>
      </c>
      <c r="I40" s="13">
        <v>1</v>
      </c>
      <c r="J40" s="96">
        <f t="shared" si="4"/>
        <v>2909</v>
      </c>
      <c r="K40" s="7" t="s">
        <v>128</v>
      </c>
    </row>
    <row r="41" spans="2:11" ht="18" customHeight="1">
      <c r="B41" s="2" t="s">
        <v>37</v>
      </c>
      <c r="C41" s="16">
        <v>1908</v>
      </c>
      <c r="D41" s="13">
        <v>1</v>
      </c>
      <c r="E41" s="90">
        <f t="shared" si="3"/>
        <v>1908</v>
      </c>
      <c r="F41" s="20">
        <v>1</v>
      </c>
      <c r="G41" s="93">
        <f t="shared" si="2"/>
        <v>1908</v>
      </c>
      <c r="H41" s="7" t="s">
        <v>128</v>
      </c>
      <c r="I41" s="13">
        <v>1</v>
      </c>
      <c r="J41" s="96">
        <f t="shared" si="4"/>
        <v>1908</v>
      </c>
      <c r="K41" s="7" t="s">
        <v>128</v>
      </c>
    </row>
    <row r="42" spans="2:11" ht="18" customHeight="1">
      <c r="B42" s="2" t="s">
        <v>38</v>
      </c>
      <c r="C42" s="16">
        <v>112587</v>
      </c>
      <c r="D42" s="13">
        <v>26</v>
      </c>
      <c r="E42" s="90">
        <f t="shared" si="3"/>
        <v>4330.2692307692305</v>
      </c>
      <c r="F42" s="20">
        <v>26</v>
      </c>
      <c r="G42" s="93">
        <f t="shared" si="2"/>
        <v>4330.2692307692305</v>
      </c>
      <c r="H42" s="7" t="s">
        <v>128</v>
      </c>
      <c r="I42" s="13">
        <v>19</v>
      </c>
      <c r="J42" s="96">
        <f t="shared" si="4"/>
        <v>5925.631578947368</v>
      </c>
      <c r="K42" s="7" t="s">
        <v>100</v>
      </c>
    </row>
    <row r="43" spans="2:11" ht="18" customHeight="1">
      <c r="B43" s="2" t="s">
        <v>39</v>
      </c>
      <c r="C43" s="16">
        <v>61575</v>
      </c>
      <c r="D43" s="13">
        <v>15</v>
      </c>
      <c r="E43" s="90">
        <f t="shared" si="3"/>
        <v>4105</v>
      </c>
      <c r="F43" s="20">
        <v>5</v>
      </c>
      <c r="G43" s="93">
        <f t="shared" si="2"/>
        <v>12315</v>
      </c>
      <c r="H43" s="7" t="s">
        <v>168</v>
      </c>
      <c r="I43" s="13">
        <v>11</v>
      </c>
      <c r="J43" s="96">
        <f t="shared" si="4"/>
        <v>5597.727272727273</v>
      </c>
      <c r="K43" s="7" t="s">
        <v>168</v>
      </c>
    </row>
    <row r="44" spans="2:11" ht="18" customHeight="1" thickBot="1">
      <c r="B44" s="3" t="s">
        <v>40</v>
      </c>
      <c r="C44" s="21">
        <v>15911</v>
      </c>
      <c r="D44" s="22">
        <v>6</v>
      </c>
      <c r="E44" s="91">
        <f t="shared" si="3"/>
        <v>2651.8333333333335</v>
      </c>
      <c r="F44" s="23">
        <v>1</v>
      </c>
      <c r="G44" s="94">
        <f t="shared" si="2"/>
        <v>15911</v>
      </c>
      <c r="H44" s="25" t="s">
        <v>118</v>
      </c>
      <c r="I44" s="22">
        <v>1</v>
      </c>
      <c r="J44" s="97">
        <f t="shared" si="4"/>
        <v>15911</v>
      </c>
      <c r="K44" s="25" t="s">
        <v>118</v>
      </c>
    </row>
    <row r="45" spans="2:11" ht="18" customHeight="1" thickBot="1">
      <c r="B45" s="39"/>
      <c r="C45" s="26">
        <f>SUM(C4:C44)</f>
        <v>1920918</v>
      </c>
      <c r="D45" s="27">
        <f>SUM(D4:D44)</f>
        <v>454</v>
      </c>
      <c r="E45" s="92">
        <f t="shared" si="3"/>
        <v>4231.09691629956</v>
      </c>
      <c r="F45" s="28">
        <f>SUM(F4:F44)</f>
        <v>208</v>
      </c>
      <c r="G45" s="95">
        <f t="shared" si="2"/>
        <v>9235.182692307691</v>
      </c>
      <c r="H45" s="30"/>
      <c r="I45" s="27">
        <f>SUM(I4:I44)</f>
        <v>204</v>
      </c>
      <c r="J45" s="95">
        <f t="shared" si="4"/>
        <v>9416.264705882353</v>
      </c>
      <c r="K45" s="30"/>
    </row>
  </sheetData>
  <sheetProtection/>
  <mergeCells count="5">
    <mergeCell ref="F2:H2"/>
    <mergeCell ref="I2:K2"/>
    <mergeCell ref="B2:B3"/>
    <mergeCell ref="C2:C3"/>
    <mergeCell ref="D2:E2"/>
  </mergeCells>
  <printOptions/>
  <pageMargins left="0.53" right="0.21" top="0.62" bottom="0.37" header="0.41" footer="0.2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kozawa</cp:lastModifiedBy>
  <cp:lastPrinted>2011-09-26T10:33:33Z</cp:lastPrinted>
  <dcterms:created xsi:type="dcterms:W3CDTF">2011-09-05T09:14:00Z</dcterms:created>
  <dcterms:modified xsi:type="dcterms:W3CDTF">2011-10-01T10:57:03Z</dcterms:modified>
  <cp:category/>
  <cp:version/>
  <cp:contentType/>
  <cp:contentStatus/>
</cp:coreProperties>
</file>