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020" windowHeight="11760" activeTab="1"/>
  </bookViews>
  <sheets>
    <sheet name="市町村ごと" sheetId="1" r:id="rId1"/>
    <sheet name="都道府県ごと" sheetId="2" r:id="rId2"/>
  </sheets>
  <definedNames>
    <definedName name="_xlnm.Print_Titles" localSheetId="0">'市町村ごと'!$1:$3</definedName>
  </definedNames>
  <calcPr fullCalcOnLoad="1"/>
</workbook>
</file>

<file path=xl/sharedStrings.xml><?xml version="1.0" encoding="utf-8"?>
<sst xmlns="http://schemas.openxmlformats.org/spreadsheetml/2006/main" count="3561" uniqueCount="1843">
  <si>
    <t>保険者名</t>
  </si>
  <si>
    <t>01 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</si>
  <si>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</si>
  <si>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</si>
  <si>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</si>
  <si>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</si>
  <si>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</si>
  <si>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</si>
  <si>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</si>
  <si>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</si>
  <si>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</si>
  <si>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</si>
  <si>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</si>
  <si>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</si>
  <si>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</si>
  <si>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</si>
  <si>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</si>
  <si>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</si>
  <si>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</si>
  <si>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</si>
  <si>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</si>
  <si>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</si>
  <si>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</si>
  <si>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</si>
  <si>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</si>
  <si>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</si>
  <si>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</si>
  <si>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</si>
  <si>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</si>
  <si>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</si>
  <si>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</si>
  <si>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</si>
  <si>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</si>
  <si>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</si>
  <si>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</si>
  <si>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当別町</t>
  </si>
  <si>
    <t>新篠津村</t>
  </si>
  <si>
    <t>松前町</t>
  </si>
  <si>
    <t>福島町</t>
  </si>
  <si>
    <t>知内町</t>
  </si>
  <si>
    <t>木古内町</t>
  </si>
  <si>
    <t>北斗市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</si>
  <si>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</si>
  <si>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</si>
  <si>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</si>
  <si>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</si>
  <si>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</si>
  <si>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</si>
  <si>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</si>
  <si>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</si>
  <si>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</si>
  <si>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</si>
  <si>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せたな町</t>
  </si>
  <si>
    <t>今金町</t>
  </si>
  <si>
    <t>寿都町</t>
  </si>
  <si>
    <t>岩内町</t>
  </si>
  <si>
    <t>余市町</t>
  </si>
  <si>
    <t>南幌町</t>
  </si>
  <si>
    <t>由仁町</t>
  </si>
  <si>
    <t>長沼町</t>
  </si>
  <si>
    <t>栗山町</t>
  </si>
  <si>
    <t>月形町</t>
  </si>
  <si>
    <t>空知中部広域連合</t>
  </si>
  <si>
    <t>妹背牛町</t>
  </si>
  <si>
    <t>秩父別町</t>
  </si>
  <si>
    <t>北竜町</t>
  </si>
  <si>
    <t>沼田町</t>
  </si>
  <si>
    <t>幌加内町</t>
  </si>
  <si>
    <t>鷹栖町</t>
  </si>
  <si>
    <t>当麻町</t>
  </si>
  <si>
    <t>比布町</t>
  </si>
  <si>
    <t>愛別町</t>
  </si>
  <si>
    <t>上川町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</si>
  <si>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</si>
  <si>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</si>
  <si>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</si>
  <si>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</si>
  <si>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</si>
  <si>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</si>
  <si>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</si>
  <si>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</si>
  <si>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</si>
  <si>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</si>
  <si>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</si>
  <si>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</si>
  <si>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</si>
  <si>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</si>
  <si>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</si>
  <si>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</si>
  <si>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</si>
  <si>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</si>
  <si>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</si>
  <si>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</si>
  <si>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</si>
  <si>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</si>
  <si>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</si>
  <si>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</si>
  <si>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</si>
  <si>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</si>
  <si>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大空町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</si>
  <si>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</si>
  <si>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</si>
  <si>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</si>
  <si>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</si>
  <si>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</si>
  <si>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</si>
  <si>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</si>
  <si>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</si>
  <si>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</si>
  <si>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</si>
  <si>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</si>
  <si>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</si>
  <si>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</si>
  <si>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</si>
  <si>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豊浦町</t>
  </si>
  <si>
    <t>洞爺湖町</t>
  </si>
  <si>
    <t>壮瞥町</t>
  </si>
  <si>
    <t>白老町</t>
  </si>
  <si>
    <t>安平町</t>
  </si>
  <si>
    <t>厚真町</t>
  </si>
  <si>
    <t>むかわ町</t>
  </si>
  <si>
    <t>平取町</t>
  </si>
  <si>
    <t>日高町</t>
  </si>
  <si>
    <t>新冠町</t>
  </si>
  <si>
    <t>新ひだか町</t>
  </si>
  <si>
    <t>浦河町</t>
  </si>
  <si>
    <t>様似町</t>
  </si>
  <si>
    <t>えりも町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</si>
  <si>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</si>
  <si>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</si>
  <si>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</si>
  <si>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</si>
  <si>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</si>
  <si>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</si>
  <si>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</si>
  <si>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</si>
  <si>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</si>
  <si>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</si>
  <si>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</si>
  <si>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</si>
  <si>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</si>
  <si>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</si>
  <si>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</si>
  <si>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</si>
  <si>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</si>
  <si>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</si>
  <si>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</si>
  <si>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</si>
  <si>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</si>
  <si>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</si>
  <si>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</si>
  <si>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</si>
  <si>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</si>
  <si>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</si>
  <si>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</si>
  <si>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</si>
  <si>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</si>
  <si>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大雪地区広域連合</t>
  </si>
  <si>
    <t>後志広域連合</t>
  </si>
  <si>
    <t>02 青森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</si>
  <si>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</si>
  <si>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</si>
  <si>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</si>
  <si>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</si>
  <si>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</si>
  <si>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</si>
  <si>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</si>
  <si>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</si>
  <si>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平内町</t>
  </si>
  <si>
    <t>今別町</t>
  </si>
  <si>
    <t>蓬田村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</si>
  <si>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</si>
  <si>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</si>
  <si>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</si>
  <si>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</si>
  <si>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</si>
  <si>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</si>
  <si>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</si>
  <si>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中泊町</t>
  </si>
  <si>
    <t>鶴田町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</si>
  <si>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</si>
  <si>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</si>
  <si>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</si>
  <si>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</si>
  <si>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</si>
  <si>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</si>
  <si>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</si>
  <si>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</si>
  <si>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</si>
  <si>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</si>
  <si>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</si>
  <si>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</si>
  <si>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</si>
  <si>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</si>
  <si>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</si>
  <si>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</si>
  <si>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つがる市</t>
  </si>
  <si>
    <t>外ヶ浜町</t>
  </si>
  <si>
    <t>平川市</t>
  </si>
  <si>
    <t>おいらせ町</t>
  </si>
  <si>
    <t>03 岩手</t>
  </si>
  <si>
    <t>盛岡市</t>
  </si>
  <si>
    <t>宮古市</t>
  </si>
  <si>
    <t>大船渡市</t>
  </si>
  <si>
    <t>奥州市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</si>
  <si>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</si>
  <si>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</si>
  <si>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</si>
  <si>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</si>
  <si>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</si>
  <si>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</si>
  <si>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</si>
  <si>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</si>
  <si>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雫石町</t>
  </si>
  <si>
    <t>葛巻町</t>
  </si>
  <si>
    <t>岩手町</t>
  </si>
  <si>
    <t>八幡平市</t>
  </si>
  <si>
    <t>滝沢市</t>
  </si>
  <si>
    <t>紫波町</t>
  </si>
  <si>
    <t>矢巾町</t>
  </si>
  <si>
    <t>西和賀町</t>
  </si>
  <si>
    <t>金ヶ崎町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</si>
  <si>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</si>
  <si>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</si>
  <si>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</si>
  <si>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</si>
  <si>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</si>
  <si>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</si>
  <si>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</si>
  <si>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</si>
  <si>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洋野町</t>
  </si>
  <si>
    <t>野田村</t>
  </si>
  <si>
    <t>九戸村</t>
  </si>
  <si>
    <t>一戸町</t>
  </si>
  <si>
    <t>04 宮城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</si>
  <si>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</si>
  <si>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</si>
  <si>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</si>
  <si>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</si>
  <si>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</si>
  <si>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</si>
  <si>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</si>
  <si>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</si>
  <si>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</si>
  <si>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</si>
  <si>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</si>
  <si>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</si>
  <si>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</si>
  <si>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</si>
  <si>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</si>
  <si>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</si>
  <si>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</si>
  <si>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</si>
  <si>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</si>
  <si>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</si>
  <si>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</si>
  <si>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</si>
  <si>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</si>
  <si>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</si>
  <si>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</si>
  <si>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</si>
  <si>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</si>
  <si>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女川町</t>
  </si>
  <si>
    <t>加美町</t>
  </si>
  <si>
    <t>栗原市</t>
  </si>
  <si>
    <t>登米市</t>
  </si>
  <si>
    <t>東松島市</t>
  </si>
  <si>
    <t>美里町</t>
  </si>
  <si>
    <t>南三陸町</t>
  </si>
  <si>
    <t>大崎市</t>
  </si>
  <si>
    <t>05 秋田</t>
  </si>
  <si>
    <t>秋田市</t>
  </si>
  <si>
    <t>大館市</t>
  </si>
  <si>
    <t>鹿角市</t>
  </si>
  <si>
    <t>小坂町</t>
  </si>
  <si>
    <t>上小阿仁村</t>
  </si>
  <si>
    <t>藤里町</t>
  </si>
  <si>
    <t>五城目町</t>
  </si>
  <si>
    <t>八郎潟町</t>
  </si>
  <si>
    <t>井川町</t>
  </si>
  <si>
    <t>大潟村</t>
  </si>
  <si>
    <t>羽後町</t>
  </si>
  <si>
    <t>東成瀬村</t>
  </si>
  <si>
    <t>由利本荘市</t>
  </si>
  <si>
    <t>潟上市</t>
  </si>
  <si>
    <t>大仙市</t>
  </si>
  <si>
    <t>北秋田市</t>
  </si>
  <si>
    <t>湯沢市</t>
  </si>
  <si>
    <t>男鹿市</t>
  </si>
  <si>
    <t>にかほ市</t>
  </si>
  <si>
    <t>横手市</t>
  </si>
  <si>
    <t>能代市</t>
  </si>
  <si>
    <t>仙北市</t>
  </si>
  <si>
    <t>美郷町</t>
  </si>
  <si>
    <t>三種町</t>
  </si>
  <si>
    <t>八峰町</t>
  </si>
  <si>
    <t>06 山形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</si>
  <si>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</si>
  <si>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</si>
  <si>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</si>
  <si>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</si>
  <si>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</si>
  <si>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</si>
  <si>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</si>
  <si>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</si>
  <si>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</si>
  <si>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</si>
  <si>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</si>
  <si>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</si>
  <si>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</si>
  <si>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中山町</t>
  </si>
  <si>
    <t>山辺町</t>
  </si>
  <si>
    <t>大江町</t>
  </si>
  <si>
    <t>朝日町</t>
  </si>
  <si>
    <t>西川町</t>
  </si>
  <si>
    <t>河北町</t>
  </si>
  <si>
    <t>大石田町</t>
  </si>
  <si>
    <t>舟形町</t>
  </si>
  <si>
    <t>大蔵村</t>
  </si>
  <si>
    <t>最上町</t>
  </si>
  <si>
    <t>高畠町</t>
  </si>
  <si>
    <t>川西町</t>
  </si>
  <si>
    <t>白鷹町</t>
  </si>
  <si>
    <t>飯豊町</t>
  </si>
  <si>
    <t>小国町</t>
  </si>
  <si>
    <t>三川町</t>
  </si>
  <si>
    <t>遊佐町</t>
  </si>
  <si>
    <t>庄内町</t>
  </si>
  <si>
    <t>最上地区広域連合</t>
  </si>
  <si>
    <t>07 福島</t>
  </si>
  <si>
    <t>福島市</t>
  </si>
  <si>
    <t>二本松市</t>
  </si>
  <si>
    <t>郡山市</t>
  </si>
  <si>
    <t>須賀川市</t>
  </si>
  <si>
    <t>白河市</t>
  </si>
  <si>
    <t>会津若松市</t>
  </si>
  <si>
    <t>喜多方市</t>
  </si>
  <si>
    <t>いわき市</t>
  </si>
  <si>
    <t>相馬市</t>
  </si>
  <si>
    <t>川俣町</t>
  </si>
  <si>
    <t>桑折町</t>
  </si>
  <si>
    <t>国見町</t>
  </si>
  <si>
    <t>大玉村</t>
  </si>
  <si>
    <t>鏡石町</t>
  </si>
  <si>
    <t>天栄村</t>
  </si>
  <si>
    <t>南会津町</t>
  </si>
  <si>
    <t>下郷町</t>
  </si>
  <si>
    <t>檜枝岐村</t>
  </si>
  <si>
    <t>只見町</t>
  </si>
  <si>
    <t>磐梯町</t>
  </si>
  <si>
    <t>猪苗代町</t>
  </si>
  <si>
    <t>北塩原村</t>
  </si>
  <si>
    <t>西会津町</t>
  </si>
  <si>
    <t>会津坂下町</t>
  </si>
  <si>
    <t>湯川村</t>
  </si>
  <si>
    <t>柳津町</t>
  </si>
  <si>
    <t>会津美里町</t>
  </si>
  <si>
    <t>三島町</t>
  </si>
  <si>
    <t>金山町</t>
  </si>
  <si>
    <t>昭和村</t>
  </si>
  <si>
    <t>棚倉町</t>
  </si>
  <si>
    <t>矢祭町</t>
  </si>
  <si>
    <t>塙町</t>
  </si>
  <si>
    <t>鮫川村</t>
  </si>
  <si>
    <t>西郷村</t>
  </si>
  <si>
    <t>泉崎村</t>
  </si>
  <si>
    <t>中島村</t>
  </si>
  <si>
    <t>矢吹町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</si>
  <si>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</si>
  <si>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</si>
  <si>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</si>
  <si>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</si>
  <si>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</si>
  <si>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</si>
  <si>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</si>
  <si>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</si>
  <si>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</si>
  <si>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</si>
  <si>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</si>
  <si>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</si>
  <si>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</si>
  <si>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</si>
  <si>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</si>
  <si>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</si>
  <si>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</si>
  <si>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田村市</t>
  </si>
  <si>
    <t>南相馬市</t>
  </si>
  <si>
    <t>本宮市</t>
  </si>
  <si>
    <t>08 茨城</t>
  </si>
  <si>
    <t>水戸市</t>
  </si>
  <si>
    <t>日立市</t>
  </si>
  <si>
    <t>土浦市</t>
  </si>
  <si>
    <t>古河市</t>
  </si>
  <si>
    <t>石岡市</t>
  </si>
  <si>
    <t>結城市</t>
  </si>
  <si>
    <t>龍ヶ崎市</t>
  </si>
  <si>
    <t>下妻市</t>
  </si>
  <si>
    <t>常総市</t>
  </si>
  <si>
    <t>常陸太田市</t>
  </si>
  <si>
    <t>高萩市</t>
  </si>
  <si>
    <t>北茨城市</t>
  </si>
  <si>
    <t>取手市</t>
  </si>
  <si>
    <t>茨城町</t>
  </si>
  <si>
    <t>大洗町</t>
  </si>
  <si>
    <t>東海村</t>
  </si>
  <si>
    <t>那珂市</t>
  </si>
  <si>
    <t>常陸大宮市</t>
  </si>
  <si>
    <t>大子町</t>
  </si>
  <si>
    <t>鹿嶋市</t>
  </si>
  <si>
    <t>神栖市</t>
  </si>
  <si>
    <t>潮来市</t>
  </si>
  <si>
    <t>美浦村</t>
  </si>
  <si>
    <t>阿見町</t>
  </si>
  <si>
    <t>牛久市</t>
  </si>
  <si>
    <t>河内町</t>
  </si>
  <si>
    <t>八千代町</t>
  </si>
  <si>
    <t>五霞町</t>
  </si>
  <si>
    <t>境町</t>
  </si>
  <si>
    <t>守谷市</t>
  </si>
  <si>
    <t>利根町</t>
  </si>
  <si>
    <t>つくば市</t>
  </si>
  <si>
    <t>ひたちなか市</t>
  </si>
  <si>
    <t>城里町</t>
  </si>
  <si>
    <t>稲敷市</t>
  </si>
  <si>
    <t>坂東市</t>
  </si>
  <si>
    <t>筑西市</t>
  </si>
  <si>
    <t>かすみがうら市</t>
  </si>
  <si>
    <t>行方市</t>
  </si>
  <si>
    <t>桜川市</t>
  </si>
  <si>
    <t>鉾田市</t>
  </si>
  <si>
    <t>つくばみらい市</t>
  </si>
  <si>
    <t>笠間市</t>
  </si>
  <si>
    <t>小美玉市</t>
  </si>
  <si>
    <t>09 栃木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</si>
  <si>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</si>
  <si>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</si>
  <si>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</si>
  <si>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</si>
  <si>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</si>
  <si>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</si>
  <si>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</si>
  <si>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</si>
  <si>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</si>
  <si>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</si>
  <si>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</si>
  <si>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上三川町</t>
  </si>
  <si>
    <t>益子町</t>
  </si>
  <si>
    <t>茂木町</t>
  </si>
  <si>
    <t>市貝町</t>
  </si>
  <si>
    <t>芳賀町</t>
  </si>
  <si>
    <t>壬生町</t>
  </si>
  <si>
    <t>下野市</t>
  </si>
  <si>
    <t>野木町</t>
  </si>
  <si>
    <t>岩舟町</t>
  </si>
  <si>
    <t>塩谷町</t>
  </si>
  <si>
    <t>さくら市</t>
  </si>
  <si>
    <t>高根沢町</t>
  </si>
  <si>
    <t>那須烏山市</t>
  </si>
  <si>
    <t>那珂川町</t>
  </si>
  <si>
    <t>那須町</t>
  </si>
  <si>
    <t>10 群馬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</si>
  <si>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</si>
  <si>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</si>
  <si>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</si>
  <si>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</si>
  <si>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</si>
  <si>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</si>
  <si>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</si>
  <si>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</si>
  <si>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</si>
  <si>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</si>
  <si>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</si>
  <si>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榛東村</t>
  </si>
  <si>
    <t>吉岡町</t>
  </si>
  <si>
    <t>神流町</t>
  </si>
  <si>
    <t>上野村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</si>
  <si>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</si>
  <si>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</si>
  <si>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</si>
  <si>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</si>
  <si>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</si>
  <si>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</si>
  <si>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</si>
  <si>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</si>
  <si>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片品村</t>
  </si>
  <si>
    <t>川場村</t>
  </si>
  <si>
    <t>玉村町</t>
  </si>
  <si>
    <t>板倉町</t>
  </si>
  <si>
    <t>明和町</t>
  </si>
  <si>
    <t>千代田町</t>
  </si>
  <si>
    <t>大泉町</t>
  </si>
  <si>
    <t>邑楽町</t>
  </si>
  <si>
    <t>みなかみ町</t>
  </si>
  <si>
    <t>みどり市</t>
  </si>
  <si>
    <t>東吾妻町</t>
  </si>
  <si>
    <t>11 埼玉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</si>
  <si>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</si>
  <si>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</si>
  <si>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</si>
  <si>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</si>
  <si>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</si>
  <si>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</si>
  <si>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</si>
  <si>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</si>
  <si>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</si>
  <si>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</si>
  <si>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</si>
  <si>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</si>
  <si>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</si>
  <si>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</si>
  <si>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</si>
  <si>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</si>
  <si>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</si>
  <si>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</si>
  <si>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</si>
  <si>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</si>
  <si>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</si>
  <si>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</si>
  <si>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</si>
  <si>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</si>
  <si>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</si>
  <si>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</si>
  <si>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</si>
  <si>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</si>
  <si>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</si>
  <si>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</si>
  <si>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ふじみ野市</t>
  </si>
  <si>
    <t>三郷市</t>
  </si>
  <si>
    <t>蓮田市</t>
  </si>
  <si>
    <t>伊奈町</t>
  </si>
  <si>
    <t>三芳町</t>
  </si>
  <si>
    <t>坂戸市</t>
  </si>
  <si>
    <t>毛呂山町</t>
  </si>
  <si>
    <t>越生町</t>
  </si>
  <si>
    <t>鶴ヶ島市</t>
  </si>
  <si>
    <t>日高市</t>
  </si>
  <si>
    <t>滑川町</t>
  </si>
  <si>
    <t>嵐山町</t>
  </si>
  <si>
    <t>小川町</t>
  </si>
  <si>
    <t>ときがわ町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</si>
  <si>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</si>
  <si>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</si>
  <si>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</si>
  <si>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</si>
  <si>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</si>
  <si>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</si>
  <si>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</si>
  <si>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</si>
  <si>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</si>
  <si>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</si>
  <si>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</si>
  <si>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</si>
  <si>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白岡市</t>
  </si>
  <si>
    <t>幸手市</t>
  </si>
  <si>
    <t>杉戸町</t>
  </si>
  <si>
    <t>松伏町</t>
  </si>
  <si>
    <t>吉川市</t>
  </si>
  <si>
    <t>さいたま市</t>
  </si>
  <si>
    <t>12 千葉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</si>
  <si>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</si>
  <si>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</si>
  <si>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</si>
  <si>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</si>
  <si>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</si>
  <si>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</si>
  <si>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</si>
  <si>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</si>
  <si>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香取市</t>
  </si>
  <si>
    <t>茂原市</t>
  </si>
  <si>
    <t>成田市</t>
  </si>
  <si>
    <t>佐倉市</t>
  </si>
  <si>
    <t>東金市</t>
  </si>
  <si>
    <t>匝瑳市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</si>
  <si>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</si>
  <si>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</si>
  <si>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</si>
  <si>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</si>
  <si>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</si>
  <si>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</si>
  <si>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</si>
  <si>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</si>
  <si>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</si>
  <si>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</si>
  <si>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</si>
  <si>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</si>
  <si>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</si>
  <si>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</si>
  <si>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酒々井町</t>
  </si>
  <si>
    <t>八街市</t>
  </si>
  <si>
    <t>富里市</t>
  </si>
  <si>
    <t>白井市</t>
  </si>
  <si>
    <t>印西市</t>
  </si>
  <si>
    <t>栄町</t>
  </si>
  <si>
    <t>一宮町</t>
  </si>
  <si>
    <t>睦沢町</t>
  </si>
  <si>
    <t>長生村</t>
  </si>
  <si>
    <t>白子町</t>
  </si>
  <si>
    <t>長柄町</t>
  </si>
  <si>
    <t>長南町</t>
  </si>
  <si>
    <t>大網白里市</t>
  </si>
  <si>
    <t>九十九里町</t>
  </si>
  <si>
    <t>芝山町</t>
  </si>
  <si>
    <t>神崎町</t>
  </si>
  <si>
    <t>多古町</t>
  </si>
  <si>
    <t>東庄町</t>
  </si>
  <si>
    <t>袖ヶ浦市</t>
  </si>
  <si>
    <t>大多喜町</t>
  </si>
  <si>
    <t>御宿町</t>
  </si>
  <si>
    <t>南房総市</t>
  </si>
  <si>
    <t>鋸南町</t>
  </si>
  <si>
    <t>いすみ市</t>
  </si>
  <si>
    <t>山武市</t>
  </si>
  <si>
    <t>横芝光町</t>
  </si>
  <si>
    <t>13 東京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</si>
  <si>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</si>
  <si>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</si>
  <si>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</si>
  <si>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</si>
  <si>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</si>
  <si>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</si>
  <si>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</si>
  <si>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</si>
  <si>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</si>
  <si>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</si>
  <si>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</si>
  <si>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</si>
  <si>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</si>
  <si>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</si>
  <si>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</si>
  <si>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</si>
  <si>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</si>
  <si>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</si>
  <si>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</si>
  <si>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</si>
  <si>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</si>
  <si>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</si>
  <si>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</si>
  <si>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</si>
  <si>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</si>
  <si>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</si>
  <si>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</si>
  <si>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</si>
  <si>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</si>
  <si>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</si>
  <si>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</si>
  <si>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</si>
  <si>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福生市</t>
  </si>
  <si>
    <t>羽村市</t>
  </si>
  <si>
    <t>瑞穂町</t>
  </si>
  <si>
    <t>あきる野市</t>
  </si>
  <si>
    <t>日の出町</t>
  </si>
  <si>
    <t>檜原村</t>
  </si>
  <si>
    <t>奥多摩町</t>
  </si>
  <si>
    <t>日野市</t>
  </si>
  <si>
    <t>多摩市</t>
  </si>
  <si>
    <t>稲城市</t>
  </si>
  <si>
    <t>国立市</t>
  </si>
  <si>
    <t>狛江市</t>
  </si>
  <si>
    <t>小金井市</t>
  </si>
  <si>
    <t>国分寺市</t>
  </si>
  <si>
    <t>武蔵村山市</t>
  </si>
  <si>
    <t>東大和市</t>
  </si>
  <si>
    <t>東村山市</t>
  </si>
  <si>
    <t>清瀬市</t>
  </si>
  <si>
    <t>東久留米市</t>
  </si>
  <si>
    <t>西東京市</t>
  </si>
  <si>
    <t>小平市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</si>
  <si>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</si>
  <si>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</si>
  <si>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</si>
  <si>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</si>
  <si>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</si>
  <si>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</si>
  <si>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</si>
  <si>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</si>
  <si>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</si>
  <si>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14 神奈川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</si>
  <si>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</si>
  <si>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</si>
  <si>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</si>
  <si>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</si>
  <si>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</si>
  <si>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</si>
  <si>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</si>
  <si>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</si>
  <si>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</si>
  <si>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</si>
  <si>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</si>
  <si>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</si>
  <si>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</si>
  <si>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</si>
  <si>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</si>
  <si>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</si>
  <si>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</si>
  <si>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</si>
  <si>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葉山町</t>
  </si>
  <si>
    <t>寒川町</t>
  </si>
  <si>
    <t>綾瀬市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</si>
  <si>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</si>
  <si>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</si>
  <si>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</si>
  <si>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</si>
  <si>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</si>
  <si>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</si>
  <si>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</si>
  <si>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</si>
  <si>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</si>
  <si>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</si>
  <si>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</si>
  <si>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</si>
  <si>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15 新潟</t>
  </si>
  <si>
    <t>新潟市</t>
  </si>
  <si>
    <t>長岡市</t>
  </si>
  <si>
    <t>上越市</t>
  </si>
  <si>
    <t>三条市</t>
  </si>
  <si>
    <t>柏崎市</t>
  </si>
  <si>
    <t>新発田市</t>
  </si>
  <si>
    <t>小千谷市</t>
  </si>
  <si>
    <t>加茂市</t>
  </si>
  <si>
    <t>見附市</t>
  </si>
  <si>
    <t>村上市</t>
  </si>
  <si>
    <t>糸魚川市</t>
  </si>
  <si>
    <t>妙高市</t>
  </si>
  <si>
    <t>五泉市</t>
  </si>
  <si>
    <t>聖籠町</t>
  </si>
  <si>
    <t>弥彦村</t>
  </si>
  <si>
    <t>田上町</t>
  </si>
  <si>
    <t>出雲崎町</t>
  </si>
  <si>
    <t>湯沢町</t>
  </si>
  <si>
    <t>津南町</t>
  </si>
  <si>
    <t>刈羽村</t>
  </si>
  <si>
    <t>関川村</t>
  </si>
  <si>
    <t>粟島浦村</t>
  </si>
  <si>
    <t>阿賀野市</t>
  </si>
  <si>
    <t>佐渡市</t>
  </si>
  <si>
    <t>魚沼市</t>
  </si>
  <si>
    <t>南魚沼市</t>
  </si>
  <si>
    <t>十日町市</t>
  </si>
  <si>
    <t>胎内市</t>
  </si>
  <si>
    <t>燕市</t>
  </si>
  <si>
    <t>阿賀町</t>
  </si>
  <si>
    <t>16 富山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</si>
  <si>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</si>
  <si>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</si>
  <si>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</si>
  <si>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</si>
  <si>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</si>
  <si>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</si>
  <si>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</si>
  <si>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</si>
  <si>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</si>
  <si>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</si>
  <si>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</si>
  <si>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</si>
  <si>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南砺市</t>
  </si>
  <si>
    <t>射水市</t>
  </si>
  <si>
    <t>17 石川</t>
  </si>
  <si>
    <t>金沢市</t>
  </si>
  <si>
    <t>小松市</t>
  </si>
  <si>
    <t>七尾市</t>
  </si>
  <si>
    <t>加賀市</t>
  </si>
  <si>
    <t>輪島市</t>
  </si>
  <si>
    <t>珠洲市</t>
  </si>
  <si>
    <t>羽咋市</t>
  </si>
  <si>
    <t>白山市</t>
  </si>
  <si>
    <t>能美市</t>
  </si>
  <si>
    <t>川北町</t>
  </si>
  <si>
    <t>野々市市</t>
  </si>
  <si>
    <t>津幡町</t>
  </si>
  <si>
    <t>かほく市</t>
  </si>
  <si>
    <t>内灘町</t>
  </si>
  <si>
    <t>志賀町</t>
  </si>
  <si>
    <t>宝達志水町</t>
  </si>
  <si>
    <t>中能登町</t>
  </si>
  <si>
    <t>能登町</t>
  </si>
  <si>
    <t>穴水町</t>
  </si>
  <si>
    <t>18 福井</t>
  </si>
  <si>
    <t>敦賀市</t>
  </si>
  <si>
    <t>小浜市</t>
  </si>
  <si>
    <t>勝山市</t>
  </si>
  <si>
    <t>鯖江市</t>
  </si>
  <si>
    <t>美浜町</t>
  </si>
  <si>
    <t>高浜町</t>
  </si>
  <si>
    <t>あわら市</t>
  </si>
  <si>
    <t>南越前町</t>
  </si>
  <si>
    <t>越前町</t>
  </si>
  <si>
    <t>若狭町</t>
  </si>
  <si>
    <t>越前市</t>
  </si>
  <si>
    <t>大野市</t>
  </si>
  <si>
    <t>福井市</t>
  </si>
  <si>
    <t>永平寺町</t>
  </si>
  <si>
    <t>おおい町</t>
  </si>
  <si>
    <t>坂井市</t>
  </si>
  <si>
    <t>19 山梨</t>
  </si>
  <si>
    <t>山梨市</t>
  </si>
  <si>
    <t>甲州市</t>
  </si>
  <si>
    <t>韮崎市</t>
  </si>
  <si>
    <t>都留市</t>
  </si>
  <si>
    <t>大月市</t>
  </si>
  <si>
    <t>甲府市</t>
  </si>
  <si>
    <t>富士吉田市</t>
  </si>
  <si>
    <t>笛吹市</t>
  </si>
  <si>
    <t>市川三郷町</t>
  </si>
  <si>
    <t>富士川町</t>
  </si>
  <si>
    <t>早川町</t>
  </si>
  <si>
    <t>身延町</t>
  </si>
  <si>
    <t>甲斐市</t>
  </si>
  <si>
    <t>昭和町</t>
  </si>
  <si>
    <t>中央市</t>
  </si>
  <si>
    <t>南アルプス市</t>
  </si>
  <si>
    <t>北杜市</t>
  </si>
  <si>
    <t>道志村</t>
  </si>
  <si>
    <t>西桂町</t>
  </si>
  <si>
    <t>山中湖村</t>
  </si>
  <si>
    <t>忍野村</t>
  </si>
  <si>
    <t>富士河口湖町</t>
  </si>
  <si>
    <t>鳴沢村</t>
  </si>
  <si>
    <t>上野原市</t>
  </si>
  <si>
    <t>小菅村</t>
  </si>
  <si>
    <t>丹波山村</t>
  </si>
  <si>
    <t>20 長野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</si>
  <si>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</si>
  <si>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</si>
  <si>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</si>
  <si>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</si>
  <si>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</si>
  <si>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</si>
  <si>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</si>
  <si>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</si>
  <si>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</si>
  <si>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</si>
  <si>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</si>
  <si>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</si>
  <si>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</si>
  <si>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</si>
  <si>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</si>
  <si>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千曲市</t>
  </si>
  <si>
    <t>佐久市</t>
  </si>
  <si>
    <t>佐久穂町</t>
  </si>
  <si>
    <t>小海町</t>
  </si>
  <si>
    <t>川上村</t>
  </si>
  <si>
    <t>南相木村</t>
  </si>
  <si>
    <t>北相木村</t>
  </si>
  <si>
    <t>軽井沢町</t>
  </si>
  <si>
    <t>御代田町</t>
  </si>
  <si>
    <t>立科町</t>
  </si>
  <si>
    <t>長和町</t>
  </si>
  <si>
    <t>東御市</t>
  </si>
  <si>
    <t>青木村</t>
  </si>
  <si>
    <t>坂城町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</si>
  <si>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</si>
  <si>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</si>
  <si>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</si>
  <si>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</si>
  <si>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</si>
  <si>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</si>
  <si>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</si>
  <si>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</si>
  <si>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</si>
  <si>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木曽町</t>
  </si>
  <si>
    <t>上松町</t>
  </si>
  <si>
    <t>南木曽町</t>
  </si>
  <si>
    <t>木祖村</t>
  </si>
  <si>
    <t>王滝村</t>
  </si>
  <si>
    <t>大桑村</t>
  </si>
  <si>
    <t>筑北村</t>
  </si>
  <si>
    <t>麻績村</t>
  </si>
  <si>
    <t>生坂村</t>
  </si>
  <si>
    <t>山形村</t>
  </si>
  <si>
    <t>朝日村</t>
  </si>
  <si>
    <t>安曇野市</t>
  </si>
  <si>
    <t>松川村</t>
  </si>
  <si>
    <t>白馬村</t>
  </si>
  <si>
    <t>小谷村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</si>
  <si>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</si>
  <si>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</si>
  <si>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</si>
  <si>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</si>
  <si>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</si>
  <si>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</si>
  <si>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</si>
  <si>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</si>
  <si>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</si>
  <si>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</si>
  <si>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</si>
  <si>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</si>
  <si>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</si>
  <si>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小布施町</t>
  </si>
  <si>
    <t>山ノ内町</t>
  </si>
  <si>
    <t>木島平村</t>
  </si>
  <si>
    <t>野沢温泉村</t>
  </si>
  <si>
    <t>信濃町</t>
  </si>
  <si>
    <t>飯綱町</t>
  </si>
  <si>
    <t>小川村</t>
  </si>
  <si>
    <t>栄村</t>
  </si>
  <si>
    <t>21 岐阜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</si>
  <si>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</si>
  <si>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</si>
  <si>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</si>
  <si>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</si>
  <si>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</si>
  <si>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</si>
  <si>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</si>
  <si>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</si>
  <si>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</si>
  <si>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</si>
  <si>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</si>
  <si>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</si>
  <si>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</si>
  <si>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</si>
  <si>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</si>
  <si>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</si>
  <si>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</si>
  <si>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</si>
  <si>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</si>
  <si>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</si>
  <si>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</si>
  <si>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</si>
  <si>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</si>
  <si>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</si>
  <si>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</si>
  <si>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</si>
  <si>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</si>
  <si>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</si>
  <si>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</si>
  <si>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</si>
  <si>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</si>
  <si>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</si>
  <si>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可児市</t>
  </si>
  <si>
    <t>白川村</t>
  </si>
  <si>
    <t>山県市</t>
  </si>
  <si>
    <t>瑞穂市</t>
  </si>
  <si>
    <t>本巣市</t>
  </si>
  <si>
    <t>飛騨市</t>
  </si>
  <si>
    <t>郡上市</t>
  </si>
  <si>
    <t>下呂市</t>
  </si>
  <si>
    <t>海津市</t>
  </si>
  <si>
    <t>22 静岡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</si>
  <si>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</si>
  <si>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</si>
  <si>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</si>
  <si>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</si>
  <si>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</si>
  <si>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</si>
  <si>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</si>
  <si>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</si>
  <si>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</si>
  <si>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</si>
  <si>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</si>
  <si>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</si>
  <si>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</si>
  <si>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</si>
  <si>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</si>
  <si>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</si>
  <si>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</si>
  <si>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</si>
  <si>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</si>
  <si>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</si>
  <si>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</si>
  <si>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</si>
  <si>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</si>
  <si>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</si>
  <si>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</si>
  <si>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</si>
  <si>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</si>
  <si>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</si>
  <si>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伊豆市</t>
  </si>
  <si>
    <t>御前崎市</t>
  </si>
  <si>
    <t>菊川市</t>
  </si>
  <si>
    <t>伊豆の国市</t>
  </si>
  <si>
    <t>牧之原市</t>
  </si>
  <si>
    <t>23 愛知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</si>
  <si>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</si>
  <si>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</si>
  <si>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</si>
  <si>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</si>
  <si>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</si>
  <si>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</si>
  <si>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</si>
  <si>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</si>
  <si>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</si>
  <si>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</si>
  <si>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</si>
  <si>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</si>
  <si>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</si>
  <si>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</si>
  <si>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</si>
  <si>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</si>
  <si>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</si>
  <si>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</si>
  <si>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</si>
  <si>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</si>
  <si>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</si>
  <si>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</si>
  <si>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</si>
  <si>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</si>
  <si>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</si>
  <si>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</si>
  <si>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</si>
  <si>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</si>
  <si>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</si>
  <si>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東郷町</t>
  </si>
  <si>
    <t>日進市</t>
  </si>
  <si>
    <t>長久手市</t>
  </si>
  <si>
    <t>豊山町</t>
  </si>
  <si>
    <t>大口町</t>
  </si>
  <si>
    <t>扶桑町</t>
  </si>
  <si>
    <t>大治町</t>
  </si>
  <si>
    <t>蟹江町</t>
  </si>
  <si>
    <t>飛島村</t>
  </si>
  <si>
    <t>弥富市</t>
  </si>
  <si>
    <t>阿久比町</t>
  </si>
  <si>
    <t>東浦町</t>
  </si>
  <si>
    <t>南知多町</t>
  </si>
  <si>
    <t>武豊町</t>
  </si>
  <si>
    <t>幸田町</t>
  </si>
  <si>
    <t>みよし市</t>
  </si>
  <si>
    <t>設楽町</t>
  </si>
  <si>
    <t>東栄町</t>
  </si>
  <si>
    <t>豊根村</t>
  </si>
  <si>
    <t>田原市</t>
  </si>
  <si>
    <t>愛西市</t>
  </si>
  <si>
    <t>清須市</t>
  </si>
  <si>
    <t>北名古屋市</t>
  </si>
  <si>
    <t>あま市</t>
  </si>
  <si>
    <t>24 三重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</si>
  <si>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</si>
  <si>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</si>
  <si>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</si>
  <si>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</si>
  <si>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</si>
  <si>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</si>
  <si>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</si>
  <si>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</si>
  <si>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</si>
  <si>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</si>
  <si>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</si>
  <si>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</si>
  <si>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</si>
  <si>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</si>
  <si>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</si>
  <si>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</si>
  <si>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</si>
  <si>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</si>
  <si>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</si>
  <si>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御浜町</t>
  </si>
  <si>
    <t>紀宝町</t>
  </si>
  <si>
    <t>いなべ市</t>
  </si>
  <si>
    <t>志摩市</t>
  </si>
  <si>
    <t>伊賀市</t>
  </si>
  <si>
    <t>大紀町</t>
  </si>
  <si>
    <t>南伊勢町</t>
  </si>
  <si>
    <t>紀北町</t>
  </si>
  <si>
    <t>25 滋賀</t>
  </si>
  <si>
    <t>大津市</t>
  </si>
  <si>
    <t>彦根市</t>
  </si>
  <si>
    <t>長浜市</t>
  </si>
  <si>
    <t>近江八幡市</t>
  </si>
  <si>
    <t>東近江市</t>
  </si>
  <si>
    <t>草津市</t>
  </si>
  <si>
    <t>守山市</t>
  </si>
  <si>
    <t>栗東市</t>
  </si>
  <si>
    <t>野洲市</t>
  </si>
  <si>
    <t>湖南市</t>
  </si>
  <si>
    <t>甲賀市</t>
  </si>
  <si>
    <t>日野町</t>
  </si>
  <si>
    <t>竜王町</t>
  </si>
  <si>
    <t>愛荘町</t>
  </si>
  <si>
    <t>豊郷町</t>
  </si>
  <si>
    <t>甲良町</t>
  </si>
  <si>
    <t>多賀町</t>
  </si>
  <si>
    <t>米原市</t>
  </si>
  <si>
    <t>高島市</t>
  </si>
  <si>
    <t>26 京都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</si>
  <si>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</si>
  <si>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</si>
  <si>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</si>
  <si>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</si>
  <si>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</si>
  <si>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</si>
  <si>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</si>
  <si>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</si>
  <si>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</si>
  <si>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</si>
  <si>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大山崎町</t>
  </si>
  <si>
    <t>久御山町</t>
  </si>
  <si>
    <t>八幡市</t>
  </si>
  <si>
    <t>京田辺市</t>
  </si>
  <si>
    <t>井手町</t>
  </si>
  <si>
    <t>宇治田原町</t>
  </si>
  <si>
    <t>笠置町</t>
  </si>
  <si>
    <t>和束町</t>
  </si>
  <si>
    <t>精華町</t>
  </si>
  <si>
    <t>南山城村</t>
  </si>
  <si>
    <t>伊根町</t>
  </si>
  <si>
    <t>京丹波町</t>
  </si>
  <si>
    <t>与謝野町</t>
  </si>
  <si>
    <t>京丹後市</t>
  </si>
  <si>
    <t>南丹市</t>
  </si>
  <si>
    <t>木津川市</t>
  </si>
  <si>
    <t>27 大阪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</si>
  <si>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</si>
  <si>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</si>
  <si>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</si>
  <si>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</si>
  <si>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</si>
  <si>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</si>
  <si>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</si>
  <si>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</si>
  <si>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</si>
  <si>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</si>
  <si>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</si>
  <si>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</si>
  <si>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</si>
  <si>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</si>
  <si>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</si>
  <si>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</si>
  <si>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</si>
  <si>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</si>
  <si>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</si>
  <si>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</si>
  <si>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</si>
  <si>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</si>
  <si>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</si>
  <si>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</si>
  <si>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</si>
  <si>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</si>
  <si>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</si>
  <si>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</si>
  <si>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</si>
  <si>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</si>
  <si>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</si>
  <si>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</si>
  <si>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</si>
  <si>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</si>
  <si>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</si>
  <si>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</si>
  <si>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</si>
  <si>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</si>
  <si>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</si>
  <si>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</si>
  <si>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</si>
  <si>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</si>
  <si>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</si>
  <si>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28 兵庫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</si>
  <si>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</si>
  <si>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</si>
  <si>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</si>
  <si>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</si>
  <si>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</si>
  <si>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</si>
  <si>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</si>
  <si>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</si>
  <si>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</si>
  <si>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</si>
  <si>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</si>
  <si>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</si>
  <si>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</si>
  <si>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</si>
  <si>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</si>
  <si>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</si>
  <si>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</si>
  <si>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</si>
  <si>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</si>
  <si>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猪名川町</t>
  </si>
  <si>
    <t>加東市</t>
  </si>
  <si>
    <t>多可町</t>
  </si>
  <si>
    <t>稲美町</t>
  </si>
  <si>
    <t>播磨町</t>
  </si>
  <si>
    <t>市川町</t>
  </si>
  <si>
    <t>福崎町</t>
  </si>
  <si>
    <t>神河町</t>
  </si>
  <si>
    <t>たつの市</t>
  </si>
  <si>
    <t>上郡町</t>
  </si>
  <si>
    <t>佐用町</t>
  </si>
  <si>
    <t>宍粟市</t>
  </si>
  <si>
    <t>香美町</t>
  </si>
  <si>
    <t>新温泉町</t>
  </si>
  <si>
    <t>養父市</t>
  </si>
  <si>
    <t>朝来市</t>
  </si>
  <si>
    <t>丹波市</t>
  </si>
  <si>
    <t>篠山市</t>
  </si>
  <si>
    <t>淡路市</t>
  </si>
  <si>
    <t>南あわじ市</t>
  </si>
  <si>
    <t>豊岡市</t>
  </si>
  <si>
    <t>29 奈良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</si>
  <si>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</si>
  <si>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</si>
  <si>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</si>
  <si>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</si>
  <si>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</si>
  <si>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</si>
  <si>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</si>
  <si>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</si>
  <si>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</si>
  <si>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</si>
  <si>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</si>
  <si>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</si>
  <si>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</si>
  <si>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</si>
  <si>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</si>
  <si>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</si>
  <si>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</si>
  <si>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</si>
  <si>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</si>
  <si>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</si>
  <si>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香芝市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</si>
  <si>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</si>
  <si>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</si>
  <si>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</si>
  <si>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</si>
  <si>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</si>
  <si>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</si>
  <si>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</si>
  <si>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</si>
  <si>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</si>
  <si>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</si>
  <si>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</si>
  <si>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</si>
  <si>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</si>
  <si>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</si>
  <si>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葛城市</t>
  </si>
  <si>
    <t>宇陀市</t>
  </si>
  <si>
    <t>30 和歌山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</si>
  <si>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</si>
  <si>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</si>
  <si>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</si>
  <si>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</si>
  <si>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</si>
  <si>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</si>
  <si>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</si>
  <si>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紀美野町</t>
  </si>
  <si>
    <t>紀の川市</t>
  </si>
  <si>
    <t>岩出市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</si>
  <si>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</si>
  <si>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</si>
  <si>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</si>
  <si>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</si>
  <si>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</si>
  <si>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</si>
  <si>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</si>
  <si>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日高川町</t>
  </si>
  <si>
    <t>みなべ町</t>
  </si>
  <si>
    <t>印南町</t>
  </si>
  <si>
    <t>白浜町</t>
  </si>
  <si>
    <t>上富田町</t>
  </si>
  <si>
    <t>すさみ町</t>
  </si>
  <si>
    <t>串本町</t>
  </si>
  <si>
    <t>那智勝浦町</t>
  </si>
  <si>
    <t>太地町</t>
  </si>
  <si>
    <t>古座川町</t>
  </si>
  <si>
    <t>北山村</t>
  </si>
  <si>
    <t>31 鳥取</t>
  </si>
  <si>
    <t>鳥取市</t>
  </si>
  <si>
    <t>米子市</t>
  </si>
  <si>
    <t>倉吉市</t>
  </si>
  <si>
    <t>境港市</t>
  </si>
  <si>
    <t>岩美町</t>
  </si>
  <si>
    <t>八頭町</t>
  </si>
  <si>
    <t>若桜町</t>
  </si>
  <si>
    <t>智頭町</t>
  </si>
  <si>
    <t>湯梨浜町</t>
  </si>
  <si>
    <t>三朝町</t>
  </si>
  <si>
    <t>北栄町</t>
  </si>
  <si>
    <t>琴浦町</t>
  </si>
  <si>
    <t>伯耆町</t>
  </si>
  <si>
    <t>日吉津村</t>
  </si>
  <si>
    <t>大山町</t>
  </si>
  <si>
    <t>日南町</t>
  </si>
  <si>
    <t>江府町</t>
  </si>
  <si>
    <t>32 島根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</si>
  <si>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</si>
  <si>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</si>
  <si>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</si>
  <si>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</si>
  <si>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</si>
  <si>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</si>
  <si>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</si>
  <si>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川本町</t>
  </si>
  <si>
    <t>津和野町</t>
  </si>
  <si>
    <t>海士町</t>
  </si>
  <si>
    <t>西ノ島町</t>
  </si>
  <si>
    <t>知夫村</t>
  </si>
  <si>
    <t>雲南市</t>
  </si>
  <si>
    <t>奥出雲町</t>
  </si>
  <si>
    <t>飯南町</t>
  </si>
  <si>
    <t>邑南町</t>
  </si>
  <si>
    <t>吉賀町</t>
  </si>
  <si>
    <t>隠岐の島町</t>
  </si>
  <si>
    <t>33 岡山</t>
  </si>
  <si>
    <t>岡山市</t>
  </si>
  <si>
    <t>倉敷市</t>
  </si>
  <si>
    <t>津山市</t>
  </si>
  <si>
    <t>玉野市</t>
  </si>
  <si>
    <t>笠岡市</t>
  </si>
  <si>
    <t>井原市</t>
  </si>
  <si>
    <t>備前市</t>
  </si>
  <si>
    <t>総社市</t>
  </si>
  <si>
    <t>高梁市</t>
  </si>
  <si>
    <t>新見市</t>
  </si>
  <si>
    <t>和気町</t>
  </si>
  <si>
    <t>早島町</t>
  </si>
  <si>
    <t>里庄町</t>
  </si>
  <si>
    <t>矢掛町</t>
  </si>
  <si>
    <t>新庄村</t>
  </si>
  <si>
    <t>勝央町</t>
  </si>
  <si>
    <t>奈義町</t>
  </si>
  <si>
    <t>美作市</t>
  </si>
  <si>
    <t>西粟倉村</t>
  </si>
  <si>
    <t>久米南町</t>
  </si>
  <si>
    <t>吉備中央町</t>
  </si>
  <si>
    <t>瀬戸内市</t>
  </si>
  <si>
    <t>赤磐市</t>
  </si>
  <si>
    <t>真庭市</t>
  </si>
  <si>
    <t>鏡野町</t>
  </si>
  <si>
    <t>美咲町</t>
  </si>
  <si>
    <t>浅口市</t>
  </si>
  <si>
    <t>34 広島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</si>
  <si>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</si>
  <si>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</si>
  <si>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</si>
  <si>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</si>
  <si>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</si>
  <si>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</si>
  <si>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</si>
  <si>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</si>
  <si>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</si>
  <si>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府中町</t>
  </si>
  <si>
    <t>海田町</t>
  </si>
  <si>
    <t>熊野町</t>
  </si>
  <si>
    <t>坂町</t>
  </si>
  <si>
    <t>江田島市</t>
  </si>
  <si>
    <t>廿日市市</t>
  </si>
  <si>
    <t>安芸太田町</t>
  </si>
  <si>
    <t>北広島町</t>
  </si>
  <si>
    <t>安芸高田市</t>
  </si>
  <si>
    <t>東広島市</t>
  </si>
  <si>
    <t>大崎上島町</t>
  </si>
  <si>
    <t>世羅町</t>
  </si>
  <si>
    <t>神石高原町</t>
  </si>
  <si>
    <t>35 山口</t>
  </si>
  <si>
    <t>下関市</t>
  </si>
  <si>
    <t>宇部市</t>
  </si>
  <si>
    <t>山口市</t>
  </si>
  <si>
    <t>防府市</t>
  </si>
  <si>
    <t>下松市</t>
  </si>
  <si>
    <t>岩国市</t>
  </si>
  <si>
    <t>山陽小野田市</t>
  </si>
  <si>
    <t>光市</t>
  </si>
  <si>
    <t>柳井市</t>
  </si>
  <si>
    <t>美祢市</t>
  </si>
  <si>
    <t>周防大島町</t>
  </si>
  <si>
    <t>和木町</t>
  </si>
  <si>
    <t>上関町</t>
  </si>
  <si>
    <t>田布施町</t>
  </si>
  <si>
    <t>平生町</t>
  </si>
  <si>
    <t>阿武町</t>
  </si>
  <si>
    <t>周南市</t>
  </si>
  <si>
    <t>萩市</t>
  </si>
  <si>
    <t>長門市</t>
  </si>
  <si>
    <t>36 徳島</t>
  </si>
  <si>
    <t>徳島市</t>
  </si>
  <si>
    <t>鳴門市</t>
  </si>
  <si>
    <t>小松島市</t>
  </si>
  <si>
    <t>阿南市</t>
  </si>
  <si>
    <t>勝浦町</t>
  </si>
  <si>
    <t>上勝町</t>
  </si>
  <si>
    <t>佐那河内村</t>
  </si>
  <si>
    <t>石井町</t>
  </si>
  <si>
    <t>神山町</t>
  </si>
  <si>
    <t>牟岐町</t>
  </si>
  <si>
    <t>松茂町</t>
  </si>
  <si>
    <t>北島町</t>
  </si>
  <si>
    <t>藍住町</t>
  </si>
  <si>
    <t>板野町</t>
  </si>
  <si>
    <t>上板町</t>
  </si>
  <si>
    <t>吉野川市</t>
  </si>
  <si>
    <t>阿波市</t>
  </si>
  <si>
    <t>美馬市</t>
  </si>
  <si>
    <t>三好市</t>
  </si>
  <si>
    <t>つるぎ町</t>
  </si>
  <si>
    <t>那賀町</t>
  </si>
  <si>
    <t>東みよし町</t>
  </si>
  <si>
    <t>美波町</t>
  </si>
  <si>
    <t>海陽町</t>
  </si>
  <si>
    <t>37 香川</t>
  </si>
  <si>
    <t>高松市</t>
  </si>
  <si>
    <t>丸亀市</t>
  </si>
  <si>
    <t>坂出市</t>
  </si>
  <si>
    <t>善通寺市</t>
  </si>
  <si>
    <t>観音寺市</t>
  </si>
  <si>
    <t>土庄町</t>
  </si>
  <si>
    <t>三木町</t>
  </si>
  <si>
    <t>直島町</t>
  </si>
  <si>
    <t>宇多津町</t>
  </si>
  <si>
    <t>琴平町</t>
  </si>
  <si>
    <t>多度津町</t>
  </si>
  <si>
    <t>さぬき市</t>
  </si>
  <si>
    <t>東かがわ市</t>
  </si>
  <si>
    <t>三豊市</t>
  </si>
  <si>
    <t>まんのう町</t>
  </si>
  <si>
    <t>小豆島町</t>
  </si>
  <si>
    <t>綾川町</t>
  </si>
  <si>
    <t>38 愛媛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</si>
  <si>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</si>
  <si>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</si>
  <si>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</si>
  <si>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</si>
  <si>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</si>
  <si>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</si>
  <si>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</si>
  <si>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四国中央市</t>
  </si>
  <si>
    <t>伊予市</t>
  </si>
  <si>
    <t>上島町</t>
  </si>
  <si>
    <t>東温市</t>
  </si>
  <si>
    <t>久万高原町</t>
  </si>
  <si>
    <t>砥部町</t>
  </si>
  <si>
    <t>内子町</t>
  </si>
  <si>
    <t>伊方町</t>
  </si>
  <si>
    <t>西予市</t>
  </si>
  <si>
    <t>鬼北町</t>
  </si>
  <si>
    <t>松野町</t>
  </si>
  <si>
    <t>愛南町</t>
  </si>
  <si>
    <t>39 高知</t>
  </si>
  <si>
    <t>高知市</t>
  </si>
  <si>
    <t>室戸市</t>
  </si>
  <si>
    <t>安芸市</t>
  </si>
  <si>
    <t>南国市</t>
  </si>
  <si>
    <t>土佐市</t>
  </si>
  <si>
    <t>須崎市</t>
  </si>
  <si>
    <t>四万十市</t>
  </si>
  <si>
    <t>土佐清水市</t>
  </si>
  <si>
    <t>宿毛市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</si>
  <si>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</si>
  <si>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</si>
  <si>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</si>
  <si>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</si>
  <si>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</si>
  <si>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</si>
  <si>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</si>
  <si>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香美市</t>
  </si>
  <si>
    <t>香南市</t>
  </si>
  <si>
    <t>大川村</t>
  </si>
  <si>
    <t>土佐町</t>
  </si>
  <si>
    <t>本山町</t>
  </si>
  <si>
    <t>大豊町</t>
  </si>
  <si>
    <t>いの町</t>
  </si>
  <si>
    <t>仁淀川町</t>
  </si>
  <si>
    <t>佐川町</t>
  </si>
  <si>
    <t>越知町</t>
  </si>
  <si>
    <t>中土佐町</t>
  </si>
  <si>
    <t>四万十町</t>
  </si>
  <si>
    <t>日高村</t>
  </si>
  <si>
    <t>津野町</t>
  </si>
  <si>
    <t>檮原町</t>
  </si>
  <si>
    <t>黒潮町</t>
  </si>
  <si>
    <t>大月町</t>
  </si>
  <si>
    <t>三原村</t>
  </si>
  <si>
    <t>40 福岡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</si>
  <si>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</si>
  <si>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</si>
  <si>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</si>
  <si>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</si>
  <si>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</si>
  <si>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</si>
  <si>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</si>
  <si>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</si>
  <si>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嘉麻市</t>
  </si>
  <si>
    <t>朝倉市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</si>
  <si>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</si>
  <si>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</si>
  <si>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</si>
  <si>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</si>
  <si>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</si>
  <si>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</si>
  <si>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</si>
  <si>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</si>
  <si>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</si>
  <si>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</si>
  <si>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</si>
  <si>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宇美町</t>
  </si>
  <si>
    <t>篠栗町</t>
  </si>
  <si>
    <t>志免町</t>
  </si>
  <si>
    <t>須恵町</t>
  </si>
  <si>
    <t>新宮町</t>
  </si>
  <si>
    <t>古賀市</t>
  </si>
  <si>
    <t>久山町</t>
  </si>
  <si>
    <t>粕屋町</t>
  </si>
  <si>
    <t>宗像市</t>
  </si>
  <si>
    <t>福津市</t>
  </si>
  <si>
    <t>芦屋町</t>
  </si>
  <si>
    <t>水巻町</t>
  </si>
  <si>
    <t>岡垣町</t>
  </si>
  <si>
    <t>遠賀町</t>
  </si>
  <si>
    <t>小竹町</t>
  </si>
  <si>
    <t>鞍手町</t>
  </si>
  <si>
    <t>宮若市</t>
  </si>
  <si>
    <t>桂川町</t>
  </si>
  <si>
    <t>筑前町</t>
  </si>
  <si>
    <t>東峰村</t>
  </si>
  <si>
    <t>糸島市</t>
  </si>
  <si>
    <t>うきは市</t>
  </si>
  <si>
    <t>大刀洗町</t>
  </si>
  <si>
    <t>大木町</t>
  </si>
  <si>
    <t>みやま市</t>
  </si>
  <si>
    <t>香春町</t>
  </si>
  <si>
    <t>添田町</t>
  </si>
  <si>
    <t>福智町</t>
  </si>
  <si>
    <t>糸田町</t>
  </si>
  <si>
    <t>大任町</t>
  </si>
  <si>
    <t>赤村</t>
  </si>
  <si>
    <t>苅田町</t>
  </si>
  <si>
    <t>みやこ町</t>
  </si>
  <si>
    <t>築上町</t>
  </si>
  <si>
    <t>吉富町</t>
  </si>
  <si>
    <t>上毛町</t>
  </si>
  <si>
    <t>41 佐賀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</si>
  <si>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</si>
  <si>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</si>
  <si>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</si>
  <si>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</si>
  <si>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</si>
  <si>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</si>
  <si>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</si>
  <si>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神埼市</t>
  </si>
  <si>
    <t>吉野ヶ里町</t>
  </si>
  <si>
    <t>基山町</t>
  </si>
  <si>
    <t>みやき町</t>
  </si>
  <si>
    <t>上峰町</t>
  </si>
  <si>
    <t>小城市</t>
  </si>
  <si>
    <t>玄海町</t>
  </si>
  <si>
    <t>有田町</t>
  </si>
  <si>
    <t>大町町</t>
  </si>
  <si>
    <t>江北町</t>
  </si>
  <si>
    <t>白石町</t>
  </si>
  <si>
    <t>太良町</t>
  </si>
  <si>
    <t>嬉野市</t>
  </si>
  <si>
    <t>42 長崎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</si>
  <si>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</si>
  <si>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</si>
  <si>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</si>
  <si>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</si>
  <si>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</si>
  <si>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</si>
  <si>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</si>
  <si>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</si>
  <si>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</si>
  <si>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</si>
  <si>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</si>
  <si>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</si>
  <si>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</si>
  <si>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</si>
  <si>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対馬市</t>
  </si>
  <si>
    <t>壱岐市</t>
  </si>
  <si>
    <t>五島市</t>
  </si>
  <si>
    <t>新上五島町</t>
  </si>
  <si>
    <t>西海市</t>
  </si>
  <si>
    <t>雲仙市</t>
  </si>
  <si>
    <t>南島原市</t>
  </si>
  <si>
    <t>43 熊本</t>
  </si>
  <si>
    <t>熊本市</t>
  </si>
  <si>
    <t>人吉市</t>
  </si>
  <si>
    <t>荒尾市</t>
  </si>
  <si>
    <t>水俣市</t>
  </si>
  <si>
    <t>宇土市</t>
  </si>
  <si>
    <t>玉東町</t>
  </si>
  <si>
    <t>南関町</t>
  </si>
  <si>
    <t>長洲町</t>
  </si>
  <si>
    <t>大津町</t>
  </si>
  <si>
    <t>菊陽町</t>
  </si>
  <si>
    <t>南小国町</t>
  </si>
  <si>
    <t>産山村</t>
  </si>
  <si>
    <t>西原村</t>
  </si>
  <si>
    <t>御船町</t>
  </si>
  <si>
    <t>嘉島町</t>
  </si>
  <si>
    <t>益城町</t>
  </si>
  <si>
    <t>甲佐町</t>
  </si>
  <si>
    <t>津奈木町</t>
  </si>
  <si>
    <t>錦町</t>
  </si>
  <si>
    <t>あさぎり町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</si>
  <si>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</si>
  <si>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</si>
  <si>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</si>
  <si>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</si>
  <si>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</si>
  <si>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</si>
  <si>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</si>
  <si>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</si>
  <si>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上天草市</t>
  </si>
  <si>
    <t>山鹿市</t>
  </si>
  <si>
    <t>宇城市</t>
  </si>
  <si>
    <t>阿蘇市</t>
  </si>
  <si>
    <t>菊池市</t>
  </si>
  <si>
    <t>八代市</t>
  </si>
  <si>
    <t>玉名市</t>
  </si>
  <si>
    <t>合志市</t>
  </si>
  <si>
    <t>天草市</t>
  </si>
  <si>
    <t>和水町</t>
  </si>
  <si>
    <t>南阿蘇村</t>
  </si>
  <si>
    <t>山都町</t>
  </si>
  <si>
    <t>氷川町</t>
  </si>
  <si>
    <t>芦北町</t>
  </si>
  <si>
    <t>44 大分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</si>
  <si>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</si>
  <si>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</si>
  <si>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</si>
  <si>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</si>
  <si>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</si>
  <si>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</si>
  <si>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</si>
  <si>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</si>
  <si>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</si>
  <si>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</si>
  <si>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</si>
  <si>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</si>
  <si>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</si>
  <si>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</si>
  <si>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</si>
  <si>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</si>
  <si>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</si>
  <si>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</si>
  <si>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45 宮崎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</si>
  <si>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</si>
  <si>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</si>
  <si>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</si>
  <si>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</si>
  <si>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</si>
  <si>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</si>
  <si>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</si>
  <si>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</si>
  <si>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</si>
  <si>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</si>
  <si>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</si>
  <si>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</si>
  <si>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</si>
  <si>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</si>
  <si>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</si>
  <si>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</si>
  <si>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</si>
  <si>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</si>
  <si>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</si>
  <si>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</si>
  <si>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</si>
  <si>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</si>
  <si>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</si>
  <si>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</si>
  <si>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</si>
  <si>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46 鹿児島</t>
  </si>
  <si>
    <t>鹿児島市</t>
  </si>
  <si>
    <t>薩摩川内市</t>
  </si>
  <si>
    <t>鹿屋市</t>
  </si>
  <si>
    <t>枕崎市</t>
  </si>
  <si>
    <t>いちき串木野市</t>
  </si>
  <si>
    <t>阿久根市</t>
  </si>
  <si>
    <t>出水市</t>
  </si>
  <si>
    <t>伊佐市</t>
  </si>
  <si>
    <t>指宿市</t>
  </si>
  <si>
    <t>南さつま市</t>
  </si>
  <si>
    <t>霧島市</t>
  </si>
  <si>
    <t>奄美市</t>
  </si>
  <si>
    <t>西之表市</t>
  </si>
  <si>
    <t>垂水市</t>
  </si>
  <si>
    <t>南九州市</t>
  </si>
  <si>
    <t>日置市</t>
  </si>
  <si>
    <t>さつま町</t>
  </si>
  <si>
    <t>長島町</t>
  </si>
  <si>
    <t>姶良市</t>
  </si>
  <si>
    <t>湧水町</t>
  </si>
  <si>
    <t>曽於市</t>
  </si>
  <si>
    <t>志布志市</t>
  </si>
  <si>
    <t>大崎町</t>
  </si>
  <si>
    <t>東串良町</t>
  </si>
  <si>
    <t>肝付町</t>
  </si>
  <si>
    <t>錦江町</t>
  </si>
  <si>
    <t>南大隅町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</si>
  <si>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</si>
  <si>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</si>
  <si>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</si>
  <si>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</si>
  <si>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</si>
  <si>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</si>
  <si>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</si>
  <si>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</si>
  <si>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</si>
  <si>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</si>
  <si>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</si>
  <si>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</si>
  <si>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</si>
  <si>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</si>
  <si>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三島村</t>
  </si>
  <si>
    <t>十島村</t>
  </si>
  <si>
    <t>47 沖縄</t>
  </si>
  <si>
    <t>那覇市</t>
  </si>
  <si>
    <t>うるま市</t>
  </si>
  <si>
    <t>沖縄市</t>
  </si>
  <si>
    <t>宜野湾市</t>
  </si>
  <si>
    <t>宮古島市</t>
  </si>
  <si>
    <t>石垣市</t>
  </si>
  <si>
    <t>浦添市</t>
  </si>
  <si>
    <t>名護市</t>
  </si>
  <si>
    <t>糸満市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</si>
  <si>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</si>
  <si>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</si>
  <si>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</si>
  <si>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</si>
  <si>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</si>
  <si>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</si>
  <si>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</si>
  <si>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</si>
  <si>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</si>
  <si>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</si>
  <si>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</si>
  <si>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</si>
  <si>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</si>
  <si>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</si>
  <si>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</si>
  <si>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豊見城市</t>
  </si>
  <si>
    <t>八重瀬町</t>
  </si>
  <si>
    <t>与那原町</t>
  </si>
  <si>
    <t>南風原町</t>
  </si>
  <si>
    <t>久米島町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</si>
  <si>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</si>
  <si>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</si>
  <si>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</si>
  <si>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</si>
  <si>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</si>
  <si>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</si>
  <si>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</si>
  <si>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</si>
  <si>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多良間村</t>
  </si>
  <si>
    <t>竹富町</t>
  </si>
  <si>
    <t>与那国町</t>
  </si>
  <si>
    <t>南城市</t>
  </si>
  <si>
    <t>加入世帯数</t>
  </si>
  <si>
    <t>加入者数</t>
  </si>
  <si>
    <t>収支決算</t>
  </si>
  <si>
    <t>一般会計法定外繰入</t>
  </si>
  <si>
    <t>基金残高</t>
  </si>
  <si>
    <t>総額</t>
  </si>
  <si>
    <t>世帯当</t>
  </si>
  <si>
    <t>一人当</t>
  </si>
  <si>
    <t>繰上充用金(前年度累積赤字)</t>
  </si>
  <si>
    <t>単年度決算</t>
  </si>
  <si>
    <t>平成25年度(2013年度)全国市町村国保会計収支</t>
  </si>
  <si>
    <t>香川県全体</t>
  </si>
  <si>
    <t>愛媛県全体</t>
  </si>
  <si>
    <t>高知県全体</t>
  </si>
  <si>
    <t>福岡県全体</t>
  </si>
  <si>
    <t>佐賀県全体</t>
  </si>
  <si>
    <t>長崎県全体</t>
  </si>
  <si>
    <t>熊本県全体</t>
  </si>
  <si>
    <t>大分県全体</t>
  </si>
  <si>
    <t>宮崎県全体</t>
  </si>
  <si>
    <t>鹿児島県全体</t>
  </si>
  <si>
    <t>沖縄県全体</t>
  </si>
  <si>
    <t>北海道全体</t>
  </si>
  <si>
    <t>青森県全体</t>
  </si>
  <si>
    <t>岩手県全体</t>
  </si>
  <si>
    <t>宮城県全体</t>
  </si>
  <si>
    <t>秋田県全体</t>
  </si>
  <si>
    <t>山形県全体</t>
  </si>
  <si>
    <t>福島県全体</t>
  </si>
  <si>
    <t>茨城県全体</t>
  </si>
  <si>
    <t>栃木県全体</t>
  </si>
  <si>
    <t>群馬県全体</t>
  </si>
  <si>
    <t>埼玉県全体</t>
  </si>
  <si>
    <t>千葉県全体</t>
  </si>
  <si>
    <t>東京都全体</t>
  </si>
  <si>
    <t>神奈川県全体</t>
  </si>
  <si>
    <t>新潟県全体</t>
  </si>
  <si>
    <t>富山県全体</t>
  </si>
  <si>
    <t>石川県全体</t>
  </si>
  <si>
    <t>福井県全体</t>
  </si>
  <si>
    <t>山梨県全体</t>
  </si>
  <si>
    <t>長野県全体</t>
  </si>
  <si>
    <t>岐阜県全体</t>
  </si>
  <si>
    <t>静岡県全体</t>
  </si>
  <si>
    <t>愛知県全体</t>
  </si>
  <si>
    <t>三重県全体</t>
  </si>
  <si>
    <t>滋賀県全体</t>
  </si>
  <si>
    <t>京都府全体</t>
  </si>
  <si>
    <t>大阪府全体</t>
  </si>
  <si>
    <t>兵庫県全体</t>
  </si>
  <si>
    <t>奈良県全体</t>
  </si>
  <si>
    <t>和歌山県全体</t>
  </si>
  <si>
    <t>鳥取県全体</t>
  </si>
  <si>
    <t>島根県全体</t>
  </si>
  <si>
    <t>岡山県全体</t>
  </si>
  <si>
    <t>広島県全体</t>
  </si>
  <si>
    <t>山口県全体</t>
  </si>
  <si>
    <t>徳島県全体</t>
  </si>
  <si>
    <t>都道府県名</t>
  </si>
  <si>
    <t>平成25年度国民健康保険事業報告より大阪社保協作成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</si>
  <si>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</si>
  <si>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</si>
  <si>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</si>
  <si>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</si>
  <si>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</si>
  <si>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</si>
  <si>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</si>
  <si>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</si>
  <si>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</si>
  <si>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</si>
  <si>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</si>
  <si>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</si>
  <si>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</si>
  <si>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</si>
  <si>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</si>
  <si>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</si>
  <si>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</si>
  <si>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</si>
  <si>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</si>
  <si>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</si>
  <si>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</si>
  <si>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</si>
  <si>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</si>
  <si>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</si>
  <si>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</si>
  <si>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</si>
  <si>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</si>
  <si>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</si>
  <si>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</si>
  <si>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</si>
  <si>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</si>
  <si>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</si>
  <si>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</si>
  <si>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</si>
  <si>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</si>
  <si>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</si>
  <si>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</si>
  <si>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</si>
  <si>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</si>
  <si>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</si>
  <si>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</si>
  <si>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</si>
  <si>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</si>
  <si>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</si>
  <si>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</si>
  <si>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</si>
  <si>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</si>
  <si>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</si>
  <si>
    <t>赤字</t>
  </si>
  <si>
    <t>平成25年度(2013年度)都道府県ごと国保会計収支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</si>
</sst>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HGP創英角ｺﾞｼｯｸUB"/>
      <family val="3"/>
    </font>
    <font>
      <sz val="20"/>
      <color indexed="8"/>
      <name val="HGP創英角ｺﾞｼｯｸUB"/>
      <family val="3"/>
    </font>
    <font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P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8" fontId="1" fillId="0" borderId="10" xfId="49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38" fontId="5" fillId="0" borderId="10" xfId="49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38" fontId="5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1" fillId="0" borderId="10" xfId="49" applyFont="1" applyBorder="1" applyAlignment="1">
      <alignment vertical="center"/>
    </xf>
    <xf numFmtId="38" fontId="24" fillId="0" borderId="10" xfId="49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68"/>
  <sheetViews>
    <sheetView zoomScalePageLayoutView="0" workbookViewId="0" topLeftCell="A1">
      <pane xSplit="4" ySplit="3" topLeftCell="I1047" activePane="bottomRight" state="frozen"/>
      <selection pane="topLeft" activeCell="A1" sqref="A1"/>
      <selection pane="topRight" activeCell="E1" sqref="E1"/>
      <selection pane="bottomLeft" activeCell="A4" sqref="A4"/>
      <selection pane="bottomRight" activeCell="J1070" sqref="J1070:K1070"/>
    </sheetView>
  </sheetViews>
  <sheetFormatPr defaultColWidth="9.140625" defaultRowHeight="15"/>
  <cols>
    <col min="1" max="1" width="4.140625" style="0" customWidth="1"/>
    <col min="2" max="2" width="9.8515625" style="0" customWidth="1"/>
    <col min="3" max="3" width="4.57421875" style="0" customWidth="1"/>
    <col min="4" max="4" width="13.57421875" style="0" customWidth="1"/>
    <col min="5" max="5" width="11.140625" style="0" customWidth="1"/>
    <col min="6" max="6" width="11.421875" style="0" customWidth="1"/>
    <col min="7" max="7" width="18.140625" style="0" customWidth="1"/>
    <col min="8" max="8" width="17.57421875" style="0" customWidth="1"/>
    <col min="9" max="9" width="16.8515625" style="0" customWidth="1"/>
    <col min="10" max="10" width="9.421875" style="0" customWidth="1"/>
    <col min="11" max="11" width="9.7109375" style="0" customWidth="1"/>
    <col min="12" max="12" width="16.421875" style="0" customWidth="1"/>
    <col min="13" max="13" width="15.140625" style="0" customWidth="1"/>
    <col min="14" max="14" width="8.28125" style="0" customWidth="1"/>
    <col min="15" max="15" width="8.8515625" style="0" customWidth="1"/>
  </cols>
  <sheetData>
    <row r="1" spans="2:9" ht="24">
      <c r="B1" s="7" t="s">
        <v>1743</v>
      </c>
      <c r="C1" s="8"/>
      <c r="D1" s="8"/>
      <c r="E1" s="8"/>
      <c r="F1" s="8"/>
      <c r="I1" s="9" t="s">
        <v>1792</v>
      </c>
    </row>
    <row r="2" spans="2:15" s="1" customFormat="1" ht="13.5">
      <c r="B2" s="22" t="s">
        <v>1791</v>
      </c>
      <c r="C2" s="22"/>
      <c r="D2" s="22" t="s">
        <v>0</v>
      </c>
      <c r="E2" s="23" t="s">
        <v>1733</v>
      </c>
      <c r="F2" s="23" t="s">
        <v>1734</v>
      </c>
      <c r="G2" s="22" t="s">
        <v>1735</v>
      </c>
      <c r="H2" s="22" t="s">
        <v>1742</v>
      </c>
      <c r="I2" s="22" t="s">
        <v>1736</v>
      </c>
      <c r="J2" s="22"/>
      <c r="K2" s="22"/>
      <c r="L2" s="20" t="s">
        <v>1741</v>
      </c>
      <c r="M2" s="22" t="s">
        <v>1737</v>
      </c>
      <c r="N2" s="22"/>
      <c r="O2" s="22"/>
    </row>
    <row r="3" spans="1:15" s="1" customFormat="1" ht="13.5">
      <c r="A3" s="17" t="s">
        <v>1841</v>
      </c>
      <c r="B3" s="22"/>
      <c r="C3" s="22"/>
      <c r="D3" s="22"/>
      <c r="E3" s="23"/>
      <c r="F3" s="23"/>
      <c r="G3" s="22"/>
      <c r="H3" s="22"/>
      <c r="I3" s="4" t="s">
        <v>1738</v>
      </c>
      <c r="J3" s="4" t="s">
        <v>1739</v>
      </c>
      <c r="K3" s="4" t="s">
        <v>1740</v>
      </c>
      <c r="L3" s="21"/>
      <c r="M3" s="4" t="s">
        <v>1738</v>
      </c>
      <c r="N3" s="4" t="s">
        <v>1739</v>
      </c>
      <c r="O3" s="4" t="s">
        <v>1740</v>
      </c>
    </row>
    <row r="4" spans="1:15" ht="13.5">
      <c r="A4" s="18"/>
      <c r="B4" s="2" t="s">
        <v>1</v>
      </c>
      <c r="C4" s="2">
        <v>1</v>
      </c>
      <c r="D4" s="2" t="s">
        <v>2</v>
      </c>
      <c r="E4" s="3">
        <v>295758</v>
      </c>
      <c r="F4" s="3">
        <v>453136</v>
      </c>
      <c r="G4" s="3">
        <v>1680000000</v>
      </c>
      <c r="H4" s="3">
        <f>L4+G4</f>
        <v>1680000000</v>
      </c>
      <c r="I4" s="3">
        <v>4435903513</v>
      </c>
      <c r="J4" s="3">
        <f>I4/E4</f>
        <v>14998.422740889511</v>
      </c>
      <c r="K4" s="3">
        <f>I4/F4</f>
        <v>9789.342521891882</v>
      </c>
      <c r="L4" s="3">
        <v>0</v>
      </c>
      <c r="M4" s="3">
        <v>2615359866</v>
      </c>
      <c r="N4" s="3">
        <f>M4/E4</f>
        <v>8842.904895218388</v>
      </c>
      <c r="O4" s="3">
        <f>M4/F4</f>
        <v>5771.688557077787</v>
      </c>
    </row>
    <row r="5" spans="1:15" ht="13.5">
      <c r="A5" s="18">
        <v>1</v>
      </c>
      <c r="B5" s="2" t="s">
        <v>1</v>
      </c>
      <c r="C5" s="2">
        <v>2</v>
      </c>
      <c r="D5" s="2" t="s">
        <v>3</v>
      </c>
      <c r="E5" s="3">
        <v>46690</v>
      </c>
      <c r="F5" s="3">
        <v>73238</v>
      </c>
      <c r="G5" s="3">
        <v>-131638717</v>
      </c>
      <c r="H5" s="3">
        <f>L5+G5</f>
        <v>102529251</v>
      </c>
      <c r="I5" s="3">
        <v>124675109</v>
      </c>
      <c r="J5" s="3">
        <f aca="true" t="shared" si="0" ref="J5:J68">I5/E5</f>
        <v>2670.274341400728</v>
      </c>
      <c r="K5" s="3">
        <f aca="true" t="shared" si="1" ref="K5:K68">I5/F5</f>
        <v>1702.3281493213906</v>
      </c>
      <c r="L5" s="3">
        <v>234167968</v>
      </c>
      <c r="M5" s="3">
        <v>0</v>
      </c>
      <c r="N5" s="3">
        <f aca="true" t="shared" si="2" ref="N5:N68">M5/E5</f>
        <v>0</v>
      </c>
      <c r="O5" s="3">
        <f aca="true" t="shared" si="3" ref="O5:O68">M5/F5</f>
        <v>0</v>
      </c>
    </row>
    <row r="6" spans="1:15" ht="13.5">
      <c r="A6" s="18"/>
      <c r="B6" s="2" t="s">
        <v>1</v>
      </c>
      <c r="C6" s="2">
        <v>3</v>
      </c>
      <c r="D6" s="2" t="s">
        <v>4</v>
      </c>
      <c r="E6" s="3">
        <v>21000</v>
      </c>
      <c r="F6" s="3">
        <v>31426</v>
      </c>
      <c r="G6" s="3">
        <v>475446403</v>
      </c>
      <c r="H6" s="3">
        <f aca="true" t="shared" si="4" ref="H6:H69">L6+G6</f>
        <v>475446403</v>
      </c>
      <c r="I6" s="3">
        <v>2432790</v>
      </c>
      <c r="J6" s="3">
        <f t="shared" si="0"/>
        <v>115.84714285714286</v>
      </c>
      <c r="K6" s="3">
        <f t="shared" si="1"/>
        <v>77.41328835995672</v>
      </c>
      <c r="L6" s="3">
        <v>0</v>
      </c>
      <c r="M6" s="3">
        <v>91599845</v>
      </c>
      <c r="N6" s="3">
        <f t="shared" si="2"/>
        <v>4361.897380952381</v>
      </c>
      <c r="O6" s="3">
        <f t="shared" si="3"/>
        <v>2914.7790046458344</v>
      </c>
    </row>
    <row r="7" spans="1:15" ht="13.5">
      <c r="A7" s="18"/>
      <c r="B7" s="2" t="s">
        <v>1</v>
      </c>
      <c r="C7" s="2">
        <v>4</v>
      </c>
      <c r="D7" s="2" t="s">
        <v>5</v>
      </c>
      <c r="E7" s="3">
        <v>55892</v>
      </c>
      <c r="F7" s="3">
        <v>88356</v>
      </c>
      <c r="G7" s="3">
        <v>1009107791</v>
      </c>
      <c r="H7" s="3">
        <f t="shared" si="4"/>
        <v>1009107791</v>
      </c>
      <c r="I7" s="3">
        <v>1013223612</v>
      </c>
      <c r="J7" s="3">
        <f t="shared" si="0"/>
        <v>18128.24039218493</v>
      </c>
      <c r="K7" s="3">
        <f t="shared" si="1"/>
        <v>11467.513377699308</v>
      </c>
      <c r="L7" s="3">
        <v>0</v>
      </c>
      <c r="M7" s="3">
        <v>2479551345</v>
      </c>
      <c r="N7" s="3">
        <f t="shared" si="2"/>
        <v>44363.26030558935</v>
      </c>
      <c r="O7" s="3">
        <f t="shared" si="3"/>
        <v>28063.191464077143</v>
      </c>
    </row>
    <row r="8" spans="1:15" ht="13.5">
      <c r="A8" s="18"/>
      <c r="B8" s="2" t="s">
        <v>1</v>
      </c>
      <c r="C8" s="2">
        <v>5</v>
      </c>
      <c r="D8" s="2" t="s">
        <v>6</v>
      </c>
      <c r="E8" s="3">
        <v>14205</v>
      </c>
      <c r="F8" s="3">
        <v>21438</v>
      </c>
      <c r="G8" s="3">
        <v>216808884</v>
      </c>
      <c r="H8" s="3">
        <f t="shared" si="4"/>
        <v>216808884</v>
      </c>
      <c r="I8" s="3">
        <v>0</v>
      </c>
      <c r="J8" s="3">
        <f t="shared" si="0"/>
        <v>0</v>
      </c>
      <c r="K8" s="3">
        <f t="shared" si="1"/>
        <v>0</v>
      </c>
      <c r="L8" s="3">
        <v>0</v>
      </c>
      <c r="M8" s="3">
        <v>160075835</v>
      </c>
      <c r="N8" s="3">
        <f t="shared" si="2"/>
        <v>11268.978176698345</v>
      </c>
      <c r="O8" s="3">
        <f t="shared" si="3"/>
        <v>7466.9201884504155</v>
      </c>
    </row>
    <row r="9" spans="1:15" ht="13.5">
      <c r="A9" s="18"/>
      <c r="B9" s="2" t="s">
        <v>1</v>
      </c>
      <c r="C9" s="2">
        <v>6</v>
      </c>
      <c r="D9" s="2" t="s">
        <v>7</v>
      </c>
      <c r="E9" s="3">
        <v>28896</v>
      </c>
      <c r="F9" s="3">
        <v>44467</v>
      </c>
      <c r="G9" s="3">
        <v>102728476</v>
      </c>
      <c r="H9" s="3">
        <f t="shared" si="4"/>
        <v>102728476</v>
      </c>
      <c r="I9" s="3">
        <v>54877873</v>
      </c>
      <c r="J9" s="3">
        <f t="shared" si="0"/>
        <v>1899.1511973975637</v>
      </c>
      <c r="K9" s="3">
        <f t="shared" si="1"/>
        <v>1234.1258236445003</v>
      </c>
      <c r="L9" s="3">
        <v>0</v>
      </c>
      <c r="M9" s="3">
        <v>984857010</v>
      </c>
      <c r="N9" s="3">
        <f t="shared" si="2"/>
        <v>34082.81457641196</v>
      </c>
      <c r="O9" s="3">
        <f t="shared" si="3"/>
        <v>22148.042593383856</v>
      </c>
    </row>
    <row r="10" spans="1:15" ht="13.5">
      <c r="A10" s="18"/>
      <c r="B10" s="2" t="s">
        <v>1</v>
      </c>
      <c r="C10" s="2">
        <v>7</v>
      </c>
      <c r="D10" s="2" t="s">
        <v>8</v>
      </c>
      <c r="E10" s="3">
        <v>26389</v>
      </c>
      <c r="F10" s="3">
        <v>43454</v>
      </c>
      <c r="G10" s="3">
        <v>369965089</v>
      </c>
      <c r="H10" s="3">
        <f t="shared" si="4"/>
        <v>369965089</v>
      </c>
      <c r="I10" s="3">
        <v>398639643</v>
      </c>
      <c r="J10" s="3">
        <f t="shared" si="0"/>
        <v>15106.280760923111</v>
      </c>
      <c r="K10" s="3">
        <f t="shared" si="1"/>
        <v>9173.83078657891</v>
      </c>
      <c r="L10" s="3">
        <v>0</v>
      </c>
      <c r="M10" s="3">
        <v>152734796</v>
      </c>
      <c r="N10" s="3">
        <f t="shared" si="2"/>
        <v>5787.820531281974</v>
      </c>
      <c r="O10" s="3">
        <f t="shared" si="3"/>
        <v>3514.8616007732317</v>
      </c>
    </row>
    <row r="11" spans="1:15" ht="13.5">
      <c r="A11" s="18"/>
      <c r="B11" s="2" t="s">
        <v>1</v>
      </c>
      <c r="C11" s="2">
        <v>8</v>
      </c>
      <c r="D11" s="2" t="s">
        <v>9</v>
      </c>
      <c r="E11" s="3">
        <v>20412</v>
      </c>
      <c r="F11" s="3">
        <v>33729</v>
      </c>
      <c r="G11" s="3">
        <v>25357190</v>
      </c>
      <c r="H11" s="3">
        <f t="shared" si="4"/>
        <v>25357190</v>
      </c>
      <c r="I11" s="3">
        <v>126167494</v>
      </c>
      <c r="J11" s="3">
        <f t="shared" si="0"/>
        <v>6181.045169508133</v>
      </c>
      <c r="K11" s="3">
        <f t="shared" si="1"/>
        <v>3740.623617658395</v>
      </c>
      <c r="L11" s="3">
        <v>0</v>
      </c>
      <c r="M11" s="3">
        <v>321132272</v>
      </c>
      <c r="N11" s="3">
        <f t="shared" si="2"/>
        <v>15732.52361356065</v>
      </c>
      <c r="O11" s="3">
        <f t="shared" si="3"/>
        <v>9520.954430905156</v>
      </c>
    </row>
    <row r="12" spans="1:15" ht="13.5">
      <c r="A12" s="18"/>
      <c r="B12" s="2" t="s">
        <v>1</v>
      </c>
      <c r="C12" s="2">
        <v>9</v>
      </c>
      <c r="D12" s="2" t="s">
        <v>10</v>
      </c>
      <c r="E12" s="3">
        <v>2064</v>
      </c>
      <c r="F12" s="3">
        <v>3126</v>
      </c>
      <c r="G12" s="3">
        <v>81161878</v>
      </c>
      <c r="H12" s="3">
        <f t="shared" si="4"/>
        <v>81161878</v>
      </c>
      <c r="I12" s="3">
        <v>0</v>
      </c>
      <c r="J12" s="3">
        <f t="shared" si="0"/>
        <v>0</v>
      </c>
      <c r="K12" s="3">
        <f t="shared" si="1"/>
        <v>0</v>
      </c>
      <c r="L12" s="3">
        <v>0</v>
      </c>
      <c r="M12" s="3">
        <v>16773932</v>
      </c>
      <c r="N12" s="3">
        <f t="shared" si="2"/>
        <v>8126.90503875969</v>
      </c>
      <c r="O12" s="3">
        <f t="shared" si="3"/>
        <v>5365.941138835573</v>
      </c>
    </row>
    <row r="13" spans="1:15" ht="13.5">
      <c r="A13" s="18">
        <v>1</v>
      </c>
      <c r="B13" s="2" t="s">
        <v>1</v>
      </c>
      <c r="C13" s="2">
        <v>10</v>
      </c>
      <c r="D13" s="2" t="s">
        <v>11</v>
      </c>
      <c r="E13" s="3">
        <v>13742</v>
      </c>
      <c r="F13" s="3">
        <v>22654</v>
      </c>
      <c r="G13" s="3">
        <v>-383056917</v>
      </c>
      <c r="H13" s="3">
        <f t="shared" si="4"/>
        <v>-26768600</v>
      </c>
      <c r="I13" s="3">
        <v>125462704</v>
      </c>
      <c r="J13" s="3">
        <f t="shared" si="0"/>
        <v>9129.872216562364</v>
      </c>
      <c r="K13" s="3">
        <f t="shared" si="1"/>
        <v>5538.214178511521</v>
      </c>
      <c r="L13" s="3">
        <v>356288317</v>
      </c>
      <c r="M13" s="3">
        <v>0</v>
      </c>
      <c r="N13" s="3">
        <f t="shared" si="2"/>
        <v>0</v>
      </c>
      <c r="O13" s="3">
        <f t="shared" si="3"/>
        <v>0</v>
      </c>
    </row>
    <row r="14" spans="1:15" ht="13.5">
      <c r="A14" s="18"/>
      <c r="B14" s="2" t="s">
        <v>1</v>
      </c>
      <c r="C14" s="2">
        <v>11</v>
      </c>
      <c r="D14" s="2" t="s">
        <v>12</v>
      </c>
      <c r="E14" s="3">
        <v>5905</v>
      </c>
      <c r="F14" s="3">
        <v>10644</v>
      </c>
      <c r="G14" s="3">
        <v>90564263</v>
      </c>
      <c r="H14" s="3">
        <f t="shared" si="4"/>
        <v>90564263</v>
      </c>
      <c r="I14" s="3">
        <v>34234357</v>
      </c>
      <c r="J14" s="3">
        <f t="shared" si="0"/>
        <v>5797.520237087214</v>
      </c>
      <c r="K14" s="3">
        <f t="shared" si="1"/>
        <v>3216.305618188651</v>
      </c>
      <c r="L14" s="3">
        <v>0</v>
      </c>
      <c r="M14" s="3">
        <v>0</v>
      </c>
      <c r="N14" s="3">
        <f t="shared" si="2"/>
        <v>0</v>
      </c>
      <c r="O14" s="3">
        <f t="shared" si="3"/>
        <v>0</v>
      </c>
    </row>
    <row r="15" spans="1:15" ht="13.5">
      <c r="A15" s="18">
        <v>1</v>
      </c>
      <c r="B15" s="2" t="s">
        <v>1</v>
      </c>
      <c r="C15" s="2">
        <v>12</v>
      </c>
      <c r="D15" s="2" t="s">
        <v>13</v>
      </c>
      <c r="E15" s="3">
        <v>3238</v>
      </c>
      <c r="F15" s="3">
        <v>4955</v>
      </c>
      <c r="G15" s="3">
        <v>-184329685</v>
      </c>
      <c r="H15" s="3">
        <f t="shared" si="4"/>
        <v>11290924</v>
      </c>
      <c r="I15" s="3">
        <v>6131000</v>
      </c>
      <c r="J15" s="3">
        <f t="shared" si="0"/>
        <v>1893.4527486102531</v>
      </c>
      <c r="K15" s="3">
        <f t="shared" si="1"/>
        <v>1237.3360242179617</v>
      </c>
      <c r="L15" s="3">
        <v>195620609</v>
      </c>
      <c r="M15" s="3">
        <v>0</v>
      </c>
      <c r="N15" s="3">
        <f t="shared" si="2"/>
        <v>0</v>
      </c>
      <c r="O15" s="3">
        <f t="shared" si="3"/>
        <v>0</v>
      </c>
    </row>
    <row r="16" spans="1:15" ht="13.5">
      <c r="A16" s="18"/>
      <c r="B16" s="2" t="s">
        <v>1</v>
      </c>
      <c r="C16" s="2">
        <v>13</v>
      </c>
      <c r="D16" s="2" t="s">
        <v>14</v>
      </c>
      <c r="E16" s="3">
        <v>26088</v>
      </c>
      <c r="F16" s="3">
        <v>41126</v>
      </c>
      <c r="G16" s="3">
        <v>120113448</v>
      </c>
      <c r="H16" s="3">
        <f t="shared" si="4"/>
        <v>120113448</v>
      </c>
      <c r="I16" s="3">
        <v>152029184</v>
      </c>
      <c r="J16" s="3">
        <f t="shared" si="0"/>
        <v>5827.552284575284</v>
      </c>
      <c r="K16" s="3">
        <f t="shared" si="1"/>
        <v>3696.6683849632836</v>
      </c>
      <c r="L16" s="3">
        <v>0</v>
      </c>
      <c r="M16" s="3">
        <v>465690872</v>
      </c>
      <c r="N16" s="3">
        <f t="shared" si="2"/>
        <v>17850.76939589083</v>
      </c>
      <c r="O16" s="3">
        <f t="shared" si="3"/>
        <v>11323.514856781598</v>
      </c>
    </row>
    <row r="17" spans="1:15" ht="13.5">
      <c r="A17" s="18"/>
      <c r="B17" s="2" t="s">
        <v>1</v>
      </c>
      <c r="C17" s="2">
        <v>14</v>
      </c>
      <c r="D17" s="2" t="s">
        <v>15</v>
      </c>
      <c r="E17" s="3">
        <v>5784</v>
      </c>
      <c r="F17" s="3">
        <v>9649</v>
      </c>
      <c r="G17" s="3">
        <v>1872974</v>
      </c>
      <c r="H17" s="3">
        <f t="shared" si="4"/>
        <v>1872974</v>
      </c>
      <c r="I17" s="3">
        <v>136268851</v>
      </c>
      <c r="J17" s="3">
        <f t="shared" si="0"/>
        <v>23559.621542185338</v>
      </c>
      <c r="K17" s="3">
        <f t="shared" si="1"/>
        <v>14122.587936573738</v>
      </c>
      <c r="L17" s="3">
        <v>0</v>
      </c>
      <c r="M17" s="3">
        <v>0</v>
      </c>
      <c r="N17" s="3">
        <f t="shared" si="2"/>
        <v>0</v>
      </c>
      <c r="O17" s="3">
        <f t="shared" si="3"/>
        <v>0</v>
      </c>
    </row>
    <row r="18" spans="1:15" ht="13.5">
      <c r="A18" s="18"/>
      <c r="B18" s="2" t="s">
        <v>1</v>
      </c>
      <c r="C18" s="2">
        <v>15</v>
      </c>
      <c r="D18" s="2" t="s">
        <v>16</v>
      </c>
      <c r="E18" s="3">
        <v>4424</v>
      </c>
      <c r="F18" s="3">
        <v>7298</v>
      </c>
      <c r="G18" s="3">
        <v>98191571</v>
      </c>
      <c r="H18" s="3">
        <f t="shared" si="4"/>
        <v>98191571</v>
      </c>
      <c r="I18" s="3">
        <v>91093000</v>
      </c>
      <c r="J18" s="3">
        <f t="shared" si="0"/>
        <v>20590.641952983726</v>
      </c>
      <c r="K18" s="3">
        <f t="shared" si="1"/>
        <v>12481.912852836393</v>
      </c>
      <c r="L18" s="3">
        <v>0</v>
      </c>
      <c r="M18" s="3">
        <v>18</v>
      </c>
      <c r="N18" s="3">
        <f t="shared" si="2"/>
        <v>0.00406871609403255</v>
      </c>
      <c r="O18" s="3">
        <f t="shared" si="3"/>
        <v>0.002466429158673609</v>
      </c>
    </row>
    <row r="19" spans="1:15" ht="13.5">
      <c r="A19" s="18"/>
      <c r="B19" s="2" t="s">
        <v>1</v>
      </c>
      <c r="C19" s="2">
        <v>16</v>
      </c>
      <c r="D19" s="2" t="s">
        <v>17</v>
      </c>
      <c r="E19" s="3">
        <v>2957</v>
      </c>
      <c r="F19" s="3">
        <v>4488</v>
      </c>
      <c r="G19" s="3">
        <v>173060295</v>
      </c>
      <c r="H19" s="3">
        <f t="shared" si="4"/>
        <v>173060295</v>
      </c>
      <c r="I19" s="3">
        <v>0</v>
      </c>
      <c r="J19" s="3">
        <f t="shared" si="0"/>
        <v>0</v>
      </c>
      <c r="K19" s="3">
        <f t="shared" si="1"/>
        <v>0</v>
      </c>
      <c r="L19" s="3">
        <v>0</v>
      </c>
      <c r="M19" s="3">
        <v>233571326</v>
      </c>
      <c r="N19" s="3">
        <f t="shared" si="2"/>
        <v>78989.28846804194</v>
      </c>
      <c r="O19" s="3">
        <f t="shared" si="3"/>
        <v>52043.52183600713</v>
      </c>
    </row>
    <row r="20" spans="1:15" ht="13.5">
      <c r="A20" s="18"/>
      <c r="B20" s="2" t="s">
        <v>1</v>
      </c>
      <c r="C20" s="2">
        <v>17</v>
      </c>
      <c r="D20" s="2" t="s">
        <v>18</v>
      </c>
      <c r="E20" s="3">
        <v>17831</v>
      </c>
      <c r="F20" s="3">
        <v>29635</v>
      </c>
      <c r="G20" s="3">
        <v>442277779</v>
      </c>
      <c r="H20" s="3">
        <f t="shared" si="4"/>
        <v>442277779</v>
      </c>
      <c r="I20" s="3">
        <v>224140000</v>
      </c>
      <c r="J20" s="3">
        <f t="shared" si="0"/>
        <v>12570.242835511188</v>
      </c>
      <c r="K20" s="3">
        <f t="shared" si="1"/>
        <v>7563.354142061751</v>
      </c>
      <c r="L20" s="3">
        <v>0</v>
      </c>
      <c r="M20" s="3">
        <v>274446730</v>
      </c>
      <c r="N20" s="3">
        <f t="shared" si="2"/>
        <v>15391.550109360103</v>
      </c>
      <c r="O20" s="3">
        <f t="shared" si="3"/>
        <v>9260.898599628817</v>
      </c>
    </row>
    <row r="21" spans="1:15" ht="13.5">
      <c r="A21" s="18"/>
      <c r="B21" s="2" t="s">
        <v>1</v>
      </c>
      <c r="C21" s="2">
        <v>18</v>
      </c>
      <c r="D21" s="2" t="s">
        <v>19</v>
      </c>
      <c r="E21" s="3">
        <v>2127</v>
      </c>
      <c r="F21" s="3">
        <v>3064</v>
      </c>
      <c r="G21" s="3">
        <v>283867419</v>
      </c>
      <c r="H21" s="3">
        <f t="shared" si="4"/>
        <v>283867419</v>
      </c>
      <c r="I21" s="3">
        <v>12471124</v>
      </c>
      <c r="J21" s="3">
        <f t="shared" si="0"/>
        <v>5863.2458862247295</v>
      </c>
      <c r="K21" s="3">
        <f t="shared" si="1"/>
        <v>4070.2101827676242</v>
      </c>
      <c r="L21" s="3">
        <v>0</v>
      </c>
      <c r="M21" s="3">
        <v>0</v>
      </c>
      <c r="N21" s="3">
        <f t="shared" si="2"/>
        <v>0</v>
      </c>
      <c r="O21" s="3">
        <f t="shared" si="3"/>
        <v>0</v>
      </c>
    </row>
    <row r="22" spans="1:15" ht="13.5">
      <c r="A22" s="18"/>
      <c r="B22" s="2" t="s">
        <v>1</v>
      </c>
      <c r="C22" s="2">
        <v>19</v>
      </c>
      <c r="D22" s="2" t="s">
        <v>20</v>
      </c>
      <c r="E22" s="3">
        <v>4114</v>
      </c>
      <c r="F22" s="3">
        <v>6769</v>
      </c>
      <c r="G22" s="3">
        <v>143783307</v>
      </c>
      <c r="H22" s="3">
        <f t="shared" si="4"/>
        <v>143783307</v>
      </c>
      <c r="I22" s="3">
        <v>22187000</v>
      </c>
      <c r="J22" s="3">
        <f t="shared" si="0"/>
        <v>5393.048128342246</v>
      </c>
      <c r="K22" s="3">
        <f t="shared" si="1"/>
        <v>3277.7367410252623</v>
      </c>
      <c r="L22" s="3">
        <v>0</v>
      </c>
      <c r="M22" s="3">
        <v>963</v>
      </c>
      <c r="N22" s="3">
        <f t="shared" si="2"/>
        <v>0.2340787554691298</v>
      </c>
      <c r="O22" s="3">
        <f t="shared" si="3"/>
        <v>0.1422662136209189</v>
      </c>
    </row>
    <row r="23" spans="1:15" ht="13.5">
      <c r="A23" s="18">
        <v>1</v>
      </c>
      <c r="B23" s="2" t="s">
        <v>1</v>
      </c>
      <c r="C23" s="2">
        <v>20</v>
      </c>
      <c r="D23" s="2" t="s">
        <v>21</v>
      </c>
      <c r="E23" s="3">
        <v>3428</v>
      </c>
      <c r="F23" s="3">
        <v>5998</v>
      </c>
      <c r="G23" s="3">
        <v>-22708165</v>
      </c>
      <c r="H23" s="3">
        <f t="shared" si="4"/>
        <v>-22708165</v>
      </c>
      <c r="I23" s="3">
        <v>22236400</v>
      </c>
      <c r="J23" s="3">
        <f t="shared" si="0"/>
        <v>6486.697782963827</v>
      </c>
      <c r="K23" s="3">
        <f t="shared" si="1"/>
        <v>3707.302434144715</v>
      </c>
      <c r="L23" s="3">
        <v>0</v>
      </c>
      <c r="M23" s="3">
        <v>123061616</v>
      </c>
      <c r="N23" s="3">
        <f t="shared" si="2"/>
        <v>35898.9544924154</v>
      </c>
      <c r="O23" s="3">
        <f t="shared" si="3"/>
        <v>20517.108369456484</v>
      </c>
    </row>
    <row r="24" spans="1:15" ht="13.5">
      <c r="A24" s="18"/>
      <c r="B24" s="2" t="s">
        <v>1</v>
      </c>
      <c r="C24" s="2">
        <v>21</v>
      </c>
      <c r="D24" s="2" t="s">
        <v>22</v>
      </c>
      <c r="E24" s="3">
        <v>4079</v>
      </c>
      <c r="F24" s="3">
        <v>6788</v>
      </c>
      <c r="G24" s="3">
        <v>118830155</v>
      </c>
      <c r="H24" s="3">
        <f t="shared" si="4"/>
        <v>118830155</v>
      </c>
      <c r="I24" s="3">
        <v>972600</v>
      </c>
      <c r="J24" s="3">
        <f t="shared" si="0"/>
        <v>238.44079431233146</v>
      </c>
      <c r="K24" s="3">
        <f t="shared" si="1"/>
        <v>143.28226281673543</v>
      </c>
      <c r="L24" s="3">
        <v>0</v>
      </c>
      <c r="M24" s="3">
        <v>89009043</v>
      </c>
      <c r="N24" s="3">
        <f t="shared" si="2"/>
        <v>21821.290267222357</v>
      </c>
      <c r="O24" s="3">
        <f t="shared" si="3"/>
        <v>13112.705215085445</v>
      </c>
    </row>
    <row r="25" spans="1:15" ht="13.5">
      <c r="A25" s="18"/>
      <c r="B25" s="2" t="s">
        <v>1</v>
      </c>
      <c r="C25" s="2">
        <v>22</v>
      </c>
      <c r="D25" s="2" t="s">
        <v>23</v>
      </c>
      <c r="E25" s="3">
        <v>1852</v>
      </c>
      <c r="F25" s="3">
        <v>2767</v>
      </c>
      <c r="G25" s="3">
        <v>109387610</v>
      </c>
      <c r="H25" s="3">
        <f t="shared" si="4"/>
        <v>109387610</v>
      </c>
      <c r="I25" s="3">
        <v>32392253</v>
      </c>
      <c r="J25" s="3">
        <f t="shared" si="0"/>
        <v>17490.41738660907</v>
      </c>
      <c r="K25" s="3">
        <f t="shared" si="1"/>
        <v>11706.632815323455</v>
      </c>
      <c r="L25" s="3">
        <v>0</v>
      </c>
      <c r="M25" s="3">
        <v>344354860</v>
      </c>
      <c r="N25" s="3">
        <f t="shared" si="2"/>
        <v>185936.7494600432</v>
      </c>
      <c r="O25" s="3">
        <f t="shared" si="3"/>
        <v>124450.61799783159</v>
      </c>
    </row>
    <row r="26" spans="1:15" ht="13.5">
      <c r="A26" s="18"/>
      <c r="B26" s="2" t="s">
        <v>1</v>
      </c>
      <c r="C26" s="2">
        <v>23</v>
      </c>
      <c r="D26" s="2" t="s">
        <v>24</v>
      </c>
      <c r="E26" s="3">
        <v>4792</v>
      </c>
      <c r="F26" s="3">
        <v>9562</v>
      </c>
      <c r="G26" s="3">
        <v>3845268</v>
      </c>
      <c r="H26" s="3">
        <f t="shared" si="4"/>
        <v>3845268</v>
      </c>
      <c r="I26" s="3">
        <v>10121563</v>
      </c>
      <c r="J26" s="3">
        <f t="shared" si="0"/>
        <v>2112.1792570951584</v>
      </c>
      <c r="K26" s="3">
        <f t="shared" si="1"/>
        <v>1058.51945199749</v>
      </c>
      <c r="L26" s="3">
        <v>0</v>
      </c>
      <c r="M26" s="3">
        <v>107902417</v>
      </c>
      <c r="N26" s="3">
        <f t="shared" si="2"/>
        <v>22517.19887312187</v>
      </c>
      <c r="O26" s="3">
        <f t="shared" si="3"/>
        <v>11284.502928257687</v>
      </c>
    </row>
    <row r="27" spans="1:15" ht="13.5">
      <c r="A27" s="18"/>
      <c r="B27" s="2" t="s">
        <v>1</v>
      </c>
      <c r="C27" s="2">
        <v>24</v>
      </c>
      <c r="D27" s="2" t="s">
        <v>25</v>
      </c>
      <c r="E27" s="3">
        <v>12077</v>
      </c>
      <c r="F27" s="3">
        <v>19356</v>
      </c>
      <c r="G27" s="3">
        <v>378782841</v>
      </c>
      <c r="H27" s="3">
        <f t="shared" si="4"/>
        <v>378782841</v>
      </c>
      <c r="I27" s="3">
        <v>250074050</v>
      </c>
      <c r="J27" s="3">
        <f t="shared" si="0"/>
        <v>20706.6365819326</v>
      </c>
      <c r="K27" s="3">
        <f t="shared" si="1"/>
        <v>12919.717400289315</v>
      </c>
      <c r="L27" s="3">
        <v>0</v>
      </c>
      <c r="M27" s="3">
        <v>1608935</v>
      </c>
      <c r="N27" s="3">
        <f t="shared" si="2"/>
        <v>133.2230686428749</v>
      </c>
      <c r="O27" s="3">
        <f t="shared" si="3"/>
        <v>83.12332093407728</v>
      </c>
    </row>
    <row r="28" spans="1:15" ht="13.5">
      <c r="A28" s="18"/>
      <c r="B28" s="2" t="s">
        <v>1</v>
      </c>
      <c r="C28" s="2">
        <v>25</v>
      </c>
      <c r="D28" s="2" t="s">
        <v>26</v>
      </c>
      <c r="E28" s="3">
        <v>6686</v>
      </c>
      <c r="F28" s="3">
        <v>10511</v>
      </c>
      <c r="G28" s="3">
        <v>4176860</v>
      </c>
      <c r="H28" s="3">
        <f t="shared" si="4"/>
        <v>4176860</v>
      </c>
      <c r="I28" s="3">
        <v>0</v>
      </c>
      <c r="J28" s="3">
        <f t="shared" si="0"/>
        <v>0</v>
      </c>
      <c r="K28" s="3">
        <f t="shared" si="1"/>
        <v>0</v>
      </c>
      <c r="L28" s="3">
        <v>0</v>
      </c>
      <c r="M28" s="3">
        <v>282128964</v>
      </c>
      <c r="N28" s="3">
        <f t="shared" si="2"/>
        <v>42196.9733772061</v>
      </c>
      <c r="O28" s="3">
        <f t="shared" si="3"/>
        <v>26841.305679764057</v>
      </c>
    </row>
    <row r="29" spans="1:15" ht="13.5">
      <c r="A29" s="18">
        <v>1</v>
      </c>
      <c r="B29" s="2" t="s">
        <v>1</v>
      </c>
      <c r="C29" s="2">
        <v>26</v>
      </c>
      <c r="D29" s="2" t="s">
        <v>27</v>
      </c>
      <c r="E29" s="3">
        <v>2985</v>
      </c>
      <c r="F29" s="3">
        <v>4735</v>
      </c>
      <c r="G29" s="3">
        <v>-4513522</v>
      </c>
      <c r="H29" s="3">
        <f t="shared" si="4"/>
        <v>-4513522</v>
      </c>
      <c r="I29" s="3">
        <v>0</v>
      </c>
      <c r="J29" s="3">
        <f t="shared" si="0"/>
        <v>0</v>
      </c>
      <c r="K29" s="3">
        <f t="shared" si="1"/>
        <v>0</v>
      </c>
      <c r="L29" s="3">
        <v>0</v>
      </c>
      <c r="M29" s="3">
        <v>65445578</v>
      </c>
      <c r="N29" s="3">
        <f t="shared" si="2"/>
        <v>21924.816750418762</v>
      </c>
      <c r="O29" s="3">
        <f t="shared" si="3"/>
        <v>13821.66378035903</v>
      </c>
    </row>
    <row r="30" spans="1:15" ht="13.5">
      <c r="A30" s="18"/>
      <c r="B30" s="2" t="s">
        <v>1</v>
      </c>
      <c r="C30" s="2">
        <v>27</v>
      </c>
      <c r="D30" s="2" t="s">
        <v>28</v>
      </c>
      <c r="E30" s="3">
        <v>3934</v>
      </c>
      <c r="F30" s="3">
        <v>6675</v>
      </c>
      <c r="G30" s="3">
        <v>3563664</v>
      </c>
      <c r="H30" s="3">
        <f t="shared" si="4"/>
        <v>3563664</v>
      </c>
      <c r="I30" s="3">
        <v>17000000</v>
      </c>
      <c r="J30" s="3">
        <f t="shared" si="0"/>
        <v>4321.301474326386</v>
      </c>
      <c r="K30" s="3">
        <f t="shared" si="1"/>
        <v>2546.816479400749</v>
      </c>
      <c r="L30" s="3">
        <v>0</v>
      </c>
      <c r="M30" s="3">
        <v>54955643</v>
      </c>
      <c r="N30" s="3">
        <f t="shared" si="2"/>
        <v>13969.405948144382</v>
      </c>
      <c r="O30" s="3">
        <f t="shared" si="3"/>
        <v>8233.055131086143</v>
      </c>
    </row>
    <row r="31" spans="1:15" ht="13.5">
      <c r="A31" s="18"/>
      <c r="B31" s="2" t="s">
        <v>1</v>
      </c>
      <c r="C31" s="2">
        <v>28</v>
      </c>
      <c r="D31" s="2" t="s">
        <v>29</v>
      </c>
      <c r="E31" s="3">
        <v>3664</v>
      </c>
      <c r="F31" s="3">
        <v>6761</v>
      </c>
      <c r="G31" s="3">
        <v>79426883</v>
      </c>
      <c r="H31" s="3">
        <f t="shared" si="4"/>
        <v>79426883</v>
      </c>
      <c r="I31" s="3">
        <v>29337526</v>
      </c>
      <c r="J31" s="3">
        <f t="shared" si="0"/>
        <v>8006.966703056769</v>
      </c>
      <c r="K31" s="3">
        <f t="shared" si="1"/>
        <v>4339.2288123058715</v>
      </c>
      <c r="L31" s="3">
        <v>0</v>
      </c>
      <c r="M31" s="3">
        <v>40408528</v>
      </c>
      <c r="N31" s="3">
        <f t="shared" si="2"/>
        <v>11028.528384279476</v>
      </c>
      <c r="O31" s="3">
        <f t="shared" si="3"/>
        <v>5976.70877089188</v>
      </c>
    </row>
    <row r="32" spans="1:15" ht="13.5">
      <c r="A32" s="18"/>
      <c r="B32" s="2" t="s">
        <v>1</v>
      </c>
      <c r="C32" s="2">
        <v>29</v>
      </c>
      <c r="D32" s="2" t="s">
        <v>30</v>
      </c>
      <c r="E32" s="3">
        <v>7776</v>
      </c>
      <c r="F32" s="3">
        <v>12479</v>
      </c>
      <c r="G32" s="3">
        <v>105079142</v>
      </c>
      <c r="H32" s="3">
        <f t="shared" si="4"/>
        <v>105079142</v>
      </c>
      <c r="I32" s="3">
        <v>0</v>
      </c>
      <c r="J32" s="3">
        <f t="shared" si="0"/>
        <v>0</v>
      </c>
      <c r="K32" s="3">
        <f t="shared" si="1"/>
        <v>0</v>
      </c>
      <c r="L32" s="3">
        <v>0</v>
      </c>
      <c r="M32" s="3">
        <v>350367162</v>
      </c>
      <c r="N32" s="3">
        <f t="shared" si="2"/>
        <v>45057.505401234564</v>
      </c>
      <c r="O32" s="3">
        <f t="shared" si="3"/>
        <v>28076.54154980367</v>
      </c>
    </row>
    <row r="33" spans="1:15" ht="13.5">
      <c r="A33" s="18">
        <v>1</v>
      </c>
      <c r="B33" s="2" t="s">
        <v>1</v>
      </c>
      <c r="C33" s="2">
        <v>30</v>
      </c>
      <c r="D33" s="2" t="s">
        <v>31</v>
      </c>
      <c r="E33" s="3">
        <v>9688</v>
      </c>
      <c r="F33" s="3">
        <v>15819</v>
      </c>
      <c r="G33" s="3">
        <v>-244751489</v>
      </c>
      <c r="H33" s="3">
        <f t="shared" si="4"/>
        <v>-76929685</v>
      </c>
      <c r="I33" s="3">
        <v>146594579</v>
      </c>
      <c r="J33" s="3">
        <f t="shared" si="0"/>
        <v>15131.56265483072</v>
      </c>
      <c r="K33" s="3">
        <f t="shared" si="1"/>
        <v>9266.99405777862</v>
      </c>
      <c r="L33" s="3">
        <v>167821804</v>
      </c>
      <c r="M33" s="3">
        <v>0</v>
      </c>
      <c r="N33" s="3">
        <f t="shared" si="2"/>
        <v>0</v>
      </c>
      <c r="O33" s="3">
        <f t="shared" si="3"/>
        <v>0</v>
      </c>
    </row>
    <row r="34" spans="1:15" ht="13.5">
      <c r="A34" s="18"/>
      <c r="B34" s="2" t="s">
        <v>1</v>
      </c>
      <c r="C34" s="2">
        <v>31</v>
      </c>
      <c r="D34" s="2" t="s">
        <v>32</v>
      </c>
      <c r="E34" s="3">
        <v>6179</v>
      </c>
      <c r="F34" s="3">
        <v>9847</v>
      </c>
      <c r="G34" s="3">
        <v>0</v>
      </c>
      <c r="H34" s="3">
        <f t="shared" si="4"/>
        <v>0</v>
      </c>
      <c r="I34" s="3">
        <v>51385555</v>
      </c>
      <c r="J34" s="3">
        <f t="shared" si="0"/>
        <v>8316.160381938826</v>
      </c>
      <c r="K34" s="3">
        <f t="shared" si="1"/>
        <v>5218.396973697573</v>
      </c>
      <c r="L34" s="3">
        <v>0</v>
      </c>
      <c r="M34" s="3">
        <v>1003348</v>
      </c>
      <c r="N34" s="3">
        <f t="shared" si="2"/>
        <v>162.38032044020068</v>
      </c>
      <c r="O34" s="3">
        <f t="shared" si="3"/>
        <v>101.8937747537321</v>
      </c>
    </row>
    <row r="35" spans="1:15" ht="13.5">
      <c r="A35" s="18"/>
      <c r="B35" s="2" t="s">
        <v>1</v>
      </c>
      <c r="C35" s="2">
        <v>32</v>
      </c>
      <c r="D35" s="2" t="s">
        <v>33</v>
      </c>
      <c r="E35" s="3">
        <v>9038</v>
      </c>
      <c r="F35" s="3">
        <v>15017</v>
      </c>
      <c r="G35" s="3">
        <v>72320126</v>
      </c>
      <c r="H35" s="3">
        <f t="shared" si="4"/>
        <v>72320126</v>
      </c>
      <c r="I35" s="3">
        <v>221816314</v>
      </c>
      <c r="J35" s="3">
        <f t="shared" si="0"/>
        <v>24542.632662093383</v>
      </c>
      <c r="K35" s="3">
        <f t="shared" si="1"/>
        <v>14771.013784377705</v>
      </c>
      <c r="L35" s="3">
        <v>0</v>
      </c>
      <c r="M35" s="3">
        <v>25668865</v>
      </c>
      <c r="N35" s="3">
        <f t="shared" si="2"/>
        <v>2840.1045585306483</v>
      </c>
      <c r="O35" s="3">
        <f t="shared" si="3"/>
        <v>1709.32043683825</v>
      </c>
    </row>
    <row r="36" spans="1:15" ht="13.5">
      <c r="A36" s="18">
        <v>1</v>
      </c>
      <c r="B36" s="2" t="s">
        <v>1</v>
      </c>
      <c r="C36" s="2">
        <v>33</v>
      </c>
      <c r="D36" s="2" t="s">
        <v>34</v>
      </c>
      <c r="E36" s="3">
        <v>9982</v>
      </c>
      <c r="F36" s="3">
        <v>17275</v>
      </c>
      <c r="G36" s="3">
        <v>-829542268</v>
      </c>
      <c r="H36" s="3">
        <f t="shared" si="4"/>
        <v>-252125470</v>
      </c>
      <c r="I36" s="3">
        <v>163454685</v>
      </c>
      <c r="J36" s="3">
        <f t="shared" si="0"/>
        <v>16374.94339811661</v>
      </c>
      <c r="K36" s="3">
        <f t="shared" si="1"/>
        <v>9461.920984081042</v>
      </c>
      <c r="L36" s="3">
        <v>577416798</v>
      </c>
      <c r="M36" s="3">
        <v>0</v>
      </c>
      <c r="N36" s="3">
        <f t="shared" si="2"/>
        <v>0</v>
      </c>
      <c r="O36" s="3">
        <f t="shared" si="3"/>
        <v>0</v>
      </c>
    </row>
    <row r="37" spans="1:15" ht="13.5">
      <c r="A37" s="18">
        <v>1</v>
      </c>
      <c r="B37" s="2" t="s">
        <v>1</v>
      </c>
      <c r="C37" s="2">
        <v>34</v>
      </c>
      <c r="D37" s="2" t="s">
        <v>35</v>
      </c>
      <c r="E37" s="3">
        <v>2809</v>
      </c>
      <c r="F37" s="3">
        <v>5242</v>
      </c>
      <c r="G37" s="3">
        <v>-114571483</v>
      </c>
      <c r="H37" s="3">
        <f t="shared" si="4"/>
        <v>-107506535</v>
      </c>
      <c r="I37" s="3">
        <v>6799645</v>
      </c>
      <c r="J37" s="3">
        <f t="shared" si="0"/>
        <v>2420.663937344251</v>
      </c>
      <c r="K37" s="3">
        <f t="shared" si="1"/>
        <v>1297.147081266692</v>
      </c>
      <c r="L37" s="3">
        <v>7064948</v>
      </c>
      <c r="M37" s="3">
        <v>0</v>
      </c>
      <c r="N37" s="3">
        <f t="shared" si="2"/>
        <v>0</v>
      </c>
      <c r="O37" s="3">
        <f t="shared" si="3"/>
        <v>0</v>
      </c>
    </row>
    <row r="38" spans="1:15" ht="13.5">
      <c r="A38" s="18"/>
      <c r="B38" s="2" t="s">
        <v>1</v>
      </c>
      <c r="C38" s="2">
        <v>35</v>
      </c>
      <c r="D38" s="2" t="s">
        <v>36</v>
      </c>
      <c r="E38" s="3">
        <v>619</v>
      </c>
      <c r="F38" s="3">
        <v>1435</v>
      </c>
      <c r="G38" s="3">
        <v>6003924</v>
      </c>
      <c r="H38" s="3">
        <f t="shared" si="4"/>
        <v>6003924</v>
      </c>
      <c r="I38" s="3">
        <v>32451707</v>
      </c>
      <c r="J38" s="3">
        <f t="shared" si="0"/>
        <v>52426.02100161551</v>
      </c>
      <c r="K38" s="3">
        <f t="shared" si="1"/>
        <v>22614.429965156796</v>
      </c>
      <c r="L38" s="3">
        <v>0</v>
      </c>
      <c r="M38" s="3">
        <v>0</v>
      </c>
      <c r="N38" s="3">
        <f t="shared" si="2"/>
        <v>0</v>
      </c>
      <c r="O38" s="3">
        <f t="shared" si="3"/>
        <v>0</v>
      </c>
    </row>
    <row r="39" spans="1:15" ht="13.5">
      <c r="A39" s="18"/>
      <c r="B39" s="2" t="s">
        <v>1</v>
      </c>
      <c r="C39" s="2">
        <v>36</v>
      </c>
      <c r="D39" s="2" t="s">
        <v>37</v>
      </c>
      <c r="E39" s="3">
        <v>1809</v>
      </c>
      <c r="F39" s="3">
        <v>3023</v>
      </c>
      <c r="G39" s="3">
        <v>-45885841</v>
      </c>
      <c r="H39" s="3">
        <f t="shared" si="4"/>
        <v>907140</v>
      </c>
      <c r="I39" s="3">
        <v>8776580</v>
      </c>
      <c r="J39" s="3">
        <f t="shared" si="0"/>
        <v>4851.619679380873</v>
      </c>
      <c r="K39" s="3">
        <f t="shared" si="1"/>
        <v>2903.268276546477</v>
      </c>
      <c r="L39" s="3">
        <v>46792981</v>
      </c>
      <c r="M39" s="3">
        <v>68429</v>
      </c>
      <c r="N39" s="3">
        <f t="shared" si="2"/>
        <v>37.8269762299613</v>
      </c>
      <c r="O39" s="3">
        <f t="shared" si="3"/>
        <v>22.636123056566326</v>
      </c>
    </row>
    <row r="40" spans="1:15" ht="13.5">
      <c r="A40" s="18"/>
      <c r="B40" s="2" t="s">
        <v>1</v>
      </c>
      <c r="C40" s="2">
        <v>37</v>
      </c>
      <c r="D40" s="2" t="s">
        <v>38</v>
      </c>
      <c r="E40" s="3">
        <v>975</v>
      </c>
      <c r="F40" s="3">
        <v>1687</v>
      </c>
      <c r="G40" s="3">
        <v>56960450</v>
      </c>
      <c r="H40" s="3">
        <f t="shared" si="4"/>
        <v>56960450</v>
      </c>
      <c r="I40" s="3"/>
      <c r="J40" s="3">
        <f t="shared" si="0"/>
        <v>0</v>
      </c>
      <c r="K40" s="3">
        <f t="shared" si="1"/>
        <v>0</v>
      </c>
      <c r="L40" s="3">
        <v>0</v>
      </c>
      <c r="M40" s="3">
        <v>0</v>
      </c>
      <c r="N40" s="3">
        <f t="shared" si="2"/>
        <v>0</v>
      </c>
      <c r="O40" s="3">
        <f t="shared" si="3"/>
        <v>0</v>
      </c>
    </row>
    <row r="41" spans="1:15" ht="13.5">
      <c r="A41" s="18"/>
      <c r="B41" s="2" t="s">
        <v>1</v>
      </c>
      <c r="C41" s="2">
        <v>38</v>
      </c>
      <c r="D41" s="2" t="s">
        <v>39</v>
      </c>
      <c r="E41" s="3">
        <v>781</v>
      </c>
      <c r="F41" s="3">
        <v>1459</v>
      </c>
      <c r="G41" s="3">
        <v>20030051</v>
      </c>
      <c r="H41" s="3">
        <f t="shared" si="4"/>
        <v>20030051</v>
      </c>
      <c r="I41" s="3">
        <v>0</v>
      </c>
      <c r="J41" s="3">
        <f t="shared" si="0"/>
        <v>0</v>
      </c>
      <c r="K41" s="3">
        <f t="shared" si="1"/>
        <v>0</v>
      </c>
      <c r="L41" s="3">
        <v>0</v>
      </c>
      <c r="M41" s="3">
        <v>32171252</v>
      </c>
      <c r="N41" s="3">
        <f t="shared" si="2"/>
        <v>41192.384122919335</v>
      </c>
      <c r="O41" s="3">
        <f t="shared" si="3"/>
        <v>22050.206991089788</v>
      </c>
    </row>
    <row r="42" spans="1:15" ht="13.5">
      <c r="A42" s="18"/>
      <c r="B42" s="2" t="s">
        <v>1</v>
      </c>
      <c r="C42" s="2">
        <v>39</v>
      </c>
      <c r="D42" s="2" t="s">
        <v>40</v>
      </c>
      <c r="E42" s="3">
        <v>920</v>
      </c>
      <c r="F42" s="3">
        <v>1513</v>
      </c>
      <c r="G42" s="3">
        <v>123180316</v>
      </c>
      <c r="H42" s="3">
        <f t="shared" si="4"/>
        <v>123180316</v>
      </c>
      <c r="I42" s="3">
        <v>17201000</v>
      </c>
      <c r="J42" s="3">
        <f t="shared" si="0"/>
        <v>18696.739130434784</v>
      </c>
      <c r="K42" s="3">
        <f t="shared" si="1"/>
        <v>11368.803701255783</v>
      </c>
      <c r="L42" s="3">
        <v>0</v>
      </c>
      <c r="M42" s="3">
        <v>0</v>
      </c>
      <c r="N42" s="3">
        <f t="shared" si="2"/>
        <v>0</v>
      </c>
      <c r="O42" s="3">
        <f t="shared" si="3"/>
        <v>0</v>
      </c>
    </row>
    <row r="43" spans="1:15" ht="13.5">
      <c r="A43" s="18">
        <v>1</v>
      </c>
      <c r="B43" s="2" t="s">
        <v>1</v>
      </c>
      <c r="C43" s="2">
        <v>40</v>
      </c>
      <c r="D43" s="2" t="s">
        <v>41</v>
      </c>
      <c r="E43" s="3">
        <v>7490</v>
      </c>
      <c r="F43" s="3">
        <v>12567</v>
      </c>
      <c r="G43" s="3">
        <v>-446451805</v>
      </c>
      <c r="H43" s="3">
        <f t="shared" si="4"/>
        <v>81904746</v>
      </c>
      <c r="I43" s="3">
        <v>122074201</v>
      </c>
      <c r="J43" s="3">
        <f t="shared" si="0"/>
        <v>16298.291188251002</v>
      </c>
      <c r="K43" s="3">
        <f t="shared" si="1"/>
        <v>9713.869738203231</v>
      </c>
      <c r="L43" s="3">
        <v>528356551</v>
      </c>
      <c r="M43" s="3">
        <v>0</v>
      </c>
      <c r="N43" s="3">
        <f t="shared" si="2"/>
        <v>0</v>
      </c>
      <c r="O43" s="3">
        <f t="shared" si="3"/>
        <v>0</v>
      </c>
    </row>
    <row r="44" spans="1:15" ht="13.5">
      <c r="A44" s="18"/>
      <c r="B44" s="2" t="s">
        <v>1</v>
      </c>
      <c r="C44" s="2">
        <v>41</v>
      </c>
      <c r="D44" s="2" t="s">
        <v>42</v>
      </c>
      <c r="E44" s="3">
        <v>4591</v>
      </c>
      <c r="F44" s="3">
        <v>7950</v>
      </c>
      <c r="G44" s="3">
        <v>30843855</v>
      </c>
      <c r="H44" s="3">
        <f t="shared" si="4"/>
        <v>30843855</v>
      </c>
      <c r="I44" s="3">
        <v>0</v>
      </c>
      <c r="J44" s="3">
        <f t="shared" si="0"/>
        <v>0</v>
      </c>
      <c r="K44" s="3">
        <f t="shared" si="1"/>
        <v>0</v>
      </c>
      <c r="L44" s="3">
        <v>0</v>
      </c>
      <c r="M44" s="3">
        <v>0</v>
      </c>
      <c r="N44" s="3">
        <f t="shared" si="2"/>
        <v>0</v>
      </c>
      <c r="O44" s="3">
        <f t="shared" si="3"/>
        <v>0</v>
      </c>
    </row>
    <row r="45" spans="1:15" ht="13.5">
      <c r="A45" s="18">
        <v>1</v>
      </c>
      <c r="B45" s="2" t="s">
        <v>1</v>
      </c>
      <c r="C45" s="2">
        <v>42</v>
      </c>
      <c r="D45" s="2" t="s">
        <v>43</v>
      </c>
      <c r="E45" s="3">
        <v>950</v>
      </c>
      <c r="F45" s="3">
        <v>2110</v>
      </c>
      <c r="G45" s="3">
        <v>-226259853</v>
      </c>
      <c r="H45" s="3">
        <f t="shared" si="4"/>
        <v>-64142280</v>
      </c>
      <c r="I45" s="3">
        <v>0</v>
      </c>
      <c r="J45" s="3">
        <f t="shared" si="0"/>
        <v>0</v>
      </c>
      <c r="K45" s="3">
        <f t="shared" si="1"/>
        <v>0</v>
      </c>
      <c r="L45" s="3">
        <v>162117573</v>
      </c>
      <c r="M45" s="3">
        <v>0</v>
      </c>
      <c r="N45" s="3">
        <f t="shared" si="2"/>
        <v>0</v>
      </c>
      <c r="O45" s="3">
        <f t="shared" si="3"/>
        <v>0</v>
      </c>
    </row>
    <row r="46" spans="1:15" ht="13.5">
      <c r="A46" s="18"/>
      <c r="B46" s="2" t="s">
        <v>1</v>
      </c>
      <c r="C46" s="2">
        <v>43</v>
      </c>
      <c r="D46" s="2" t="s">
        <v>44</v>
      </c>
      <c r="E46" s="3">
        <v>3192</v>
      </c>
      <c r="F46" s="3">
        <v>6238</v>
      </c>
      <c r="G46" s="3">
        <v>2715220</v>
      </c>
      <c r="H46" s="3">
        <f t="shared" si="4"/>
        <v>2715220</v>
      </c>
      <c r="I46" s="3">
        <v>111638516</v>
      </c>
      <c r="J46" s="3">
        <f t="shared" si="0"/>
        <v>34974.472431077695</v>
      </c>
      <c r="K46" s="3">
        <f t="shared" si="1"/>
        <v>17896.523885860854</v>
      </c>
      <c r="L46" s="3">
        <v>0</v>
      </c>
      <c r="M46" s="3">
        <v>0</v>
      </c>
      <c r="N46" s="3">
        <f t="shared" si="2"/>
        <v>0</v>
      </c>
      <c r="O46" s="3">
        <f t="shared" si="3"/>
        <v>0</v>
      </c>
    </row>
    <row r="47" spans="1:15" ht="13.5">
      <c r="A47" s="18">
        <v>1</v>
      </c>
      <c r="B47" s="2" t="s">
        <v>1</v>
      </c>
      <c r="C47" s="2">
        <v>44</v>
      </c>
      <c r="D47" s="2" t="s">
        <v>45</v>
      </c>
      <c r="E47" s="3">
        <v>3108</v>
      </c>
      <c r="F47" s="3">
        <v>5867</v>
      </c>
      <c r="G47" s="3">
        <v>-33375490</v>
      </c>
      <c r="H47" s="3">
        <f t="shared" si="4"/>
        <v>-33375490</v>
      </c>
      <c r="I47" s="3">
        <v>3910117</v>
      </c>
      <c r="J47" s="3">
        <f t="shared" si="0"/>
        <v>1258.0814028314028</v>
      </c>
      <c r="K47" s="3">
        <f t="shared" si="1"/>
        <v>666.4593489006306</v>
      </c>
      <c r="L47" s="3">
        <v>0</v>
      </c>
      <c r="M47" s="3">
        <v>1469370</v>
      </c>
      <c r="N47" s="3">
        <f t="shared" si="2"/>
        <v>472.77027027027026</v>
      </c>
      <c r="O47" s="3">
        <f t="shared" si="3"/>
        <v>250.4465655360491</v>
      </c>
    </row>
    <row r="48" spans="1:15" ht="13.5">
      <c r="A48" s="18">
        <v>1</v>
      </c>
      <c r="B48" s="2" t="s">
        <v>1</v>
      </c>
      <c r="C48" s="2">
        <v>45</v>
      </c>
      <c r="D48" s="2" t="s">
        <v>46</v>
      </c>
      <c r="E48" s="3">
        <v>1021</v>
      </c>
      <c r="F48" s="3">
        <v>1805</v>
      </c>
      <c r="G48" s="3">
        <v>-52402494</v>
      </c>
      <c r="H48" s="3">
        <f t="shared" si="4"/>
        <v>-13542109</v>
      </c>
      <c r="I48" s="3">
        <v>0</v>
      </c>
      <c r="J48" s="3">
        <f t="shared" si="0"/>
        <v>0</v>
      </c>
      <c r="K48" s="3">
        <f t="shared" si="1"/>
        <v>0</v>
      </c>
      <c r="L48" s="3">
        <v>38860385</v>
      </c>
      <c r="M48" s="3">
        <v>0</v>
      </c>
      <c r="N48" s="3">
        <f t="shared" si="2"/>
        <v>0</v>
      </c>
      <c r="O48" s="3">
        <f t="shared" si="3"/>
        <v>0</v>
      </c>
    </row>
    <row r="49" spans="1:15" ht="13.5">
      <c r="A49" s="18"/>
      <c r="B49" s="2" t="s">
        <v>1</v>
      </c>
      <c r="C49" s="2">
        <v>46</v>
      </c>
      <c r="D49" s="2" t="s">
        <v>47</v>
      </c>
      <c r="E49" s="3">
        <v>1419</v>
      </c>
      <c r="F49" s="3">
        <v>2322</v>
      </c>
      <c r="G49" s="3">
        <v>60826192</v>
      </c>
      <c r="H49" s="3">
        <f t="shared" si="4"/>
        <v>60826192</v>
      </c>
      <c r="I49" s="3">
        <v>0</v>
      </c>
      <c r="J49" s="3">
        <f t="shared" si="0"/>
        <v>0</v>
      </c>
      <c r="K49" s="3">
        <f t="shared" si="1"/>
        <v>0</v>
      </c>
      <c r="L49" s="3">
        <v>0</v>
      </c>
      <c r="M49" s="3">
        <v>102356254</v>
      </c>
      <c r="N49" s="3">
        <f t="shared" si="2"/>
        <v>72132.66666666667</v>
      </c>
      <c r="O49" s="3">
        <f t="shared" si="3"/>
        <v>44081.07407407407</v>
      </c>
    </row>
    <row r="50" spans="1:15" ht="13.5">
      <c r="A50" s="18"/>
      <c r="B50" s="2" t="s">
        <v>1</v>
      </c>
      <c r="C50" s="2">
        <v>47</v>
      </c>
      <c r="D50" s="2" t="s">
        <v>48</v>
      </c>
      <c r="E50" s="3">
        <v>935</v>
      </c>
      <c r="F50" s="3">
        <v>1547</v>
      </c>
      <c r="G50" s="3">
        <v>23888444</v>
      </c>
      <c r="H50" s="3">
        <f t="shared" si="4"/>
        <v>23888444</v>
      </c>
      <c r="I50" s="3">
        <v>0</v>
      </c>
      <c r="J50" s="3">
        <f t="shared" si="0"/>
        <v>0</v>
      </c>
      <c r="K50" s="3">
        <f t="shared" si="1"/>
        <v>0</v>
      </c>
      <c r="L50" s="3">
        <v>0</v>
      </c>
      <c r="M50" s="3">
        <v>18414475</v>
      </c>
      <c r="N50" s="3">
        <f t="shared" si="2"/>
        <v>19694.625668449196</v>
      </c>
      <c r="O50" s="3">
        <f t="shared" si="3"/>
        <v>11903.345184227537</v>
      </c>
    </row>
    <row r="51" spans="1:15" ht="13.5">
      <c r="A51" s="18"/>
      <c r="B51" s="2" t="s">
        <v>1</v>
      </c>
      <c r="C51" s="2">
        <v>48</v>
      </c>
      <c r="D51" s="2" t="s">
        <v>49</v>
      </c>
      <c r="E51" s="3">
        <v>749</v>
      </c>
      <c r="F51" s="3">
        <v>1364</v>
      </c>
      <c r="G51" s="3">
        <v>15260913</v>
      </c>
      <c r="H51" s="3">
        <f t="shared" si="4"/>
        <v>15260913</v>
      </c>
      <c r="I51" s="3">
        <v>0</v>
      </c>
      <c r="J51" s="3">
        <f t="shared" si="0"/>
        <v>0</v>
      </c>
      <c r="K51" s="3">
        <f t="shared" si="1"/>
        <v>0</v>
      </c>
      <c r="L51" s="3">
        <v>0</v>
      </c>
      <c r="M51" s="3">
        <v>72673749</v>
      </c>
      <c r="N51" s="3">
        <f t="shared" si="2"/>
        <v>97027.70226969292</v>
      </c>
      <c r="O51" s="3">
        <f t="shared" si="3"/>
        <v>53279.874633431085</v>
      </c>
    </row>
    <row r="52" spans="1:15" ht="13.5">
      <c r="A52" s="18"/>
      <c r="B52" s="2" t="s">
        <v>1</v>
      </c>
      <c r="C52" s="2">
        <v>49</v>
      </c>
      <c r="D52" s="2" t="s">
        <v>50</v>
      </c>
      <c r="E52" s="3">
        <v>724</v>
      </c>
      <c r="F52" s="3">
        <v>1227</v>
      </c>
      <c r="G52" s="3">
        <v>25782655</v>
      </c>
      <c r="H52" s="3">
        <f t="shared" si="4"/>
        <v>25782655</v>
      </c>
      <c r="I52" s="3">
        <v>0</v>
      </c>
      <c r="J52" s="3">
        <f t="shared" si="0"/>
        <v>0</v>
      </c>
      <c r="K52" s="3">
        <f t="shared" si="1"/>
        <v>0</v>
      </c>
      <c r="L52" s="3">
        <v>0</v>
      </c>
      <c r="M52" s="3">
        <v>75342518</v>
      </c>
      <c r="N52" s="3">
        <f t="shared" si="2"/>
        <v>104064.25138121546</v>
      </c>
      <c r="O52" s="3">
        <f t="shared" si="3"/>
        <v>61403.84515077424</v>
      </c>
    </row>
    <row r="53" spans="1:15" ht="13.5">
      <c r="A53" s="18"/>
      <c r="B53" s="2" t="s">
        <v>1</v>
      </c>
      <c r="C53" s="2">
        <v>50</v>
      </c>
      <c r="D53" s="2" t="s">
        <v>51</v>
      </c>
      <c r="E53" s="3">
        <v>539</v>
      </c>
      <c r="F53" s="3">
        <v>914</v>
      </c>
      <c r="G53" s="3">
        <v>317897</v>
      </c>
      <c r="H53" s="3">
        <f t="shared" si="4"/>
        <v>317897</v>
      </c>
      <c r="I53" s="3">
        <v>0</v>
      </c>
      <c r="J53" s="3">
        <f t="shared" si="0"/>
        <v>0</v>
      </c>
      <c r="K53" s="3">
        <f t="shared" si="1"/>
        <v>0</v>
      </c>
      <c r="L53" s="3">
        <v>0</v>
      </c>
      <c r="M53" s="3">
        <v>15416299</v>
      </c>
      <c r="N53" s="3">
        <f t="shared" si="2"/>
        <v>28601.667903525045</v>
      </c>
      <c r="O53" s="3">
        <f t="shared" si="3"/>
        <v>16866.847921225384</v>
      </c>
    </row>
    <row r="54" spans="1:15" ht="13.5">
      <c r="A54" s="18"/>
      <c r="B54" s="2" t="s">
        <v>1</v>
      </c>
      <c r="C54" s="2">
        <v>51</v>
      </c>
      <c r="D54" s="2" t="s">
        <v>52</v>
      </c>
      <c r="E54" s="3">
        <v>1748</v>
      </c>
      <c r="F54" s="3">
        <v>3095</v>
      </c>
      <c r="G54" s="3">
        <v>47438604</v>
      </c>
      <c r="H54" s="3">
        <f t="shared" si="4"/>
        <v>47438604</v>
      </c>
      <c r="I54" s="3">
        <v>25000000</v>
      </c>
      <c r="J54" s="3">
        <f t="shared" si="0"/>
        <v>14302.059496567506</v>
      </c>
      <c r="K54" s="3">
        <f t="shared" si="1"/>
        <v>8077.544426494345</v>
      </c>
      <c r="L54" s="3">
        <v>0</v>
      </c>
      <c r="M54" s="3">
        <v>51257739</v>
      </c>
      <c r="N54" s="3">
        <f t="shared" si="2"/>
        <v>29323.649313501144</v>
      </c>
      <c r="O54" s="3">
        <f t="shared" si="3"/>
        <v>16561.466558966073</v>
      </c>
    </row>
    <row r="55" spans="1:15" ht="13.5">
      <c r="A55" s="18"/>
      <c r="B55" s="2" t="s">
        <v>1</v>
      </c>
      <c r="C55" s="2">
        <v>52</v>
      </c>
      <c r="D55" s="2" t="s">
        <v>53</v>
      </c>
      <c r="E55" s="3">
        <v>1018</v>
      </c>
      <c r="F55" s="3">
        <v>1956</v>
      </c>
      <c r="G55" s="3">
        <v>3062193</v>
      </c>
      <c r="H55" s="3">
        <f t="shared" si="4"/>
        <v>3062193</v>
      </c>
      <c r="I55" s="3">
        <v>0</v>
      </c>
      <c r="J55" s="3">
        <f t="shared" si="0"/>
        <v>0</v>
      </c>
      <c r="K55" s="3">
        <f t="shared" si="1"/>
        <v>0</v>
      </c>
      <c r="L55" s="3">
        <v>0</v>
      </c>
      <c r="M55" s="3">
        <v>38626544</v>
      </c>
      <c r="N55" s="3">
        <f t="shared" si="2"/>
        <v>37943.55992141454</v>
      </c>
      <c r="O55" s="3">
        <f t="shared" si="3"/>
        <v>19747.721881390593</v>
      </c>
    </row>
    <row r="56" spans="1:15" ht="13.5">
      <c r="A56" s="18"/>
      <c r="B56" s="2" t="s">
        <v>1</v>
      </c>
      <c r="C56" s="2">
        <v>53</v>
      </c>
      <c r="D56" s="2" t="s">
        <v>54</v>
      </c>
      <c r="E56" s="3">
        <v>583</v>
      </c>
      <c r="F56" s="3">
        <v>914</v>
      </c>
      <c r="G56" s="3">
        <v>28927716</v>
      </c>
      <c r="H56" s="3">
        <f t="shared" si="4"/>
        <v>28927716</v>
      </c>
      <c r="I56" s="3">
        <v>13562000</v>
      </c>
      <c r="J56" s="3">
        <f t="shared" si="0"/>
        <v>23262.43567753002</v>
      </c>
      <c r="K56" s="3">
        <f t="shared" si="1"/>
        <v>14838.074398249453</v>
      </c>
      <c r="L56" s="3">
        <v>0</v>
      </c>
      <c r="M56" s="3">
        <v>21995</v>
      </c>
      <c r="N56" s="3">
        <f t="shared" si="2"/>
        <v>37.72727272727273</v>
      </c>
      <c r="O56" s="3">
        <f t="shared" si="3"/>
        <v>24.064551422319475</v>
      </c>
    </row>
    <row r="57" spans="1:15" ht="13.5">
      <c r="A57" s="18"/>
      <c r="B57" s="2" t="s">
        <v>1</v>
      </c>
      <c r="C57" s="2">
        <v>54</v>
      </c>
      <c r="D57" s="2" t="s">
        <v>55</v>
      </c>
      <c r="E57" s="3">
        <v>2235</v>
      </c>
      <c r="F57" s="3">
        <v>3590</v>
      </c>
      <c r="G57" s="3">
        <v>22744029</v>
      </c>
      <c r="H57" s="3">
        <f t="shared" si="4"/>
        <v>22744029</v>
      </c>
      <c r="I57" s="3">
        <v>8779324</v>
      </c>
      <c r="J57" s="3">
        <f t="shared" si="0"/>
        <v>3928.109172259508</v>
      </c>
      <c r="K57" s="3">
        <f t="shared" si="1"/>
        <v>2445.4941504178273</v>
      </c>
      <c r="L57" s="3">
        <v>0</v>
      </c>
      <c r="M57" s="3">
        <v>0</v>
      </c>
      <c r="N57" s="3">
        <f t="shared" si="2"/>
        <v>0</v>
      </c>
      <c r="O57" s="3">
        <f t="shared" si="3"/>
        <v>0</v>
      </c>
    </row>
    <row r="58" spans="1:15" ht="13.5">
      <c r="A58" s="18"/>
      <c r="B58" s="2" t="s">
        <v>1</v>
      </c>
      <c r="C58" s="2">
        <v>55</v>
      </c>
      <c r="D58" s="2" t="s">
        <v>56</v>
      </c>
      <c r="E58" s="3">
        <v>3465</v>
      </c>
      <c r="F58" s="3">
        <v>5749</v>
      </c>
      <c r="G58" s="3">
        <v>38471268</v>
      </c>
      <c r="H58" s="3">
        <f t="shared" si="4"/>
        <v>38471268</v>
      </c>
      <c r="I58" s="3">
        <v>39846295</v>
      </c>
      <c r="J58" s="3">
        <f t="shared" si="0"/>
        <v>11499.652236652237</v>
      </c>
      <c r="K58" s="3">
        <f t="shared" si="1"/>
        <v>6930.995825360932</v>
      </c>
      <c r="L58" s="3">
        <v>0</v>
      </c>
      <c r="M58" s="3">
        <v>0</v>
      </c>
      <c r="N58" s="3">
        <f t="shared" si="2"/>
        <v>0</v>
      </c>
      <c r="O58" s="3">
        <f t="shared" si="3"/>
        <v>0</v>
      </c>
    </row>
    <row r="59" spans="1:15" ht="13.5">
      <c r="A59" s="18"/>
      <c r="B59" s="2" t="s">
        <v>1</v>
      </c>
      <c r="C59" s="2">
        <v>56</v>
      </c>
      <c r="D59" s="2" t="s">
        <v>57</v>
      </c>
      <c r="E59" s="3">
        <v>1234</v>
      </c>
      <c r="F59" s="3">
        <v>2350</v>
      </c>
      <c r="G59" s="3">
        <v>84061510</v>
      </c>
      <c r="H59" s="3">
        <f t="shared" si="4"/>
        <v>84061510</v>
      </c>
      <c r="I59" s="3">
        <v>9740000</v>
      </c>
      <c r="J59" s="3">
        <f t="shared" si="0"/>
        <v>7893.030794165316</v>
      </c>
      <c r="K59" s="3">
        <f t="shared" si="1"/>
        <v>4144.68085106383</v>
      </c>
      <c r="L59" s="3">
        <v>0</v>
      </c>
      <c r="M59" s="3">
        <v>56900641</v>
      </c>
      <c r="N59" s="3">
        <f t="shared" si="2"/>
        <v>46110.7301458671</v>
      </c>
      <c r="O59" s="3">
        <f t="shared" si="3"/>
        <v>24213.038723404254</v>
      </c>
    </row>
    <row r="60" spans="1:15" ht="13.5">
      <c r="A60" s="18"/>
      <c r="B60" s="2" t="s">
        <v>1</v>
      </c>
      <c r="C60" s="2">
        <v>57</v>
      </c>
      <c r="D60" s="2" t="s">
        <v>58</v>
      </c>
      <c r="E60" s="3">
        <v>1123</v>
      </c>
      <c r="F60" s="3">
        <v>2230</v>
      </c>
      <c r="G60" s="3">
        <v>34750274</v>
      </c>
      <c r="H60" s="3">
        <f t="shared" si="4"/>
        <v>34750274</v>
      </c>
      <c r="I60" s="3">
        <v>0</v>
      </c>
      <c r="J60" s="3">
        <f t="shared" si="0"/>
        <v>0</v>
      </c>
      <c r="K60" s="3">
        <f t="shared" si="1"/>
        <v>0</v>
      </c>
      <c r="L60" s="3">
        <v>0</v>
      </c>
      <c r="M60" s="3">
        <v>67975991</v>
      </c>
      <c r="N60" s="3">
        <f t="shared" si="2"/>
        <v>60530.71326803206</v>
      </c>
      <c r="O60" s="3">
        <f t="shared" si="3"/>
        <v>30482.50717488789</v>
      </c>
    </row>
    <row r="61" spans="1:15" ht="13.5">
      <c r="A61" s="18"/>
      <c r="B61" s="2" t="s">
        <v>1</v>
      </c>
      <c r="C61" s="2">
        <v>58</v>
      </c>
      <c r="D61" s="2" t="s">
        <v>59</v>
      </c>
      <c r="E61" s="3">
        <v>1908</v>
      </c>
      <c r="F61" s="3">
        <v>3824</v>
      </c>
      <c r="G61" s="3">
        <v>6048806</v>
      </c>
      <c r="H61" s="3">
        <f t="shared" si="4"/>
        <v>6048806</v>
      </c>
      <c r="I61" s="3">
        <v>0</v>
      </c>
      <c r="J61" s="3">
        <f t="shared" si="0"/>
        <v>0</v>
      </c>
      <c r="K61" s="3">
        <f t="shared" si="1"/>
        <v>0</v>
      </c>
      <c r="L61" s="3">
        <v>0</v>
      </c>
      <c r="M61" s="3">
        <v>20771314</v>
      </c>
      <c r="N61" s="3">
        <f t="shared" si="2"/>
        <v>10886.432914046121</v>
      </c>
      <c r="O61" s="3">
        <f t="shared" si="3"/>
        <v>5431.828974895398</v>
      </c>
    </row>
    <row r="62" spans="1:15" ht="13.5">
      <c r="A62" s="18"/>
      <c r="B62" s="2" t="s">
        <v>1</v>
      </c>
      <c r="C62" s="2">
        <v>59</v>
      </c>
      <c r="D62" s="2" t="s">
        <v>60</v>
      </c>
      <c r="E62" s="3">
        <v>2198</v>
      </c>
      <c r="F62" s="3">
        <v>3931</v>
      </c>
      <c r="G62" s="3">
        <v>118394482</v>
      </c>
      <c r="H62" s="3">
        <f t="shared" si="4"/>
        <v>118394482</v>
      </c>
      <c r="I62" s="3">
        <v>0</v>
      </c>
      <c r="J62" s="3">
        <f t="shared" si="0"/>
        <v>0</v>
      </c>
      <c r="K62" s="3">
        <f t="shared" si="1"/>
        <v>0</v>
      </c>
      <c r="L62" s="3">
        <v>0</v>
      </c>
      <c r="M62" s="3">
        <v>350049866</v>
      </c>
      <c r="N62" s="3">
        <f t="shared" si="2"/>
        <v>159258.35577797997</v>
      </c>
      <c r="O62" s="3">
        <f t="shared" si="3"/>
        <v>89048.55405749174</v>
      </c>
    </row>
    <row r="63" spans="1:15" ht="13.5">
      <c r="A63" s="18"/>
      <c r="B63" s="2" t="s">
        <v>1</v>
      </c>
      <c r="C63" s="2">
        <v>60</v>
      </c>
      <c r="D63" s="2" t="s">
        <v>61</v>
      </c>
      <c r="E63" s="3">
        <v>616</v>
      </c>
      <c r="F63" s="3">
        <v>1120</v>
      </c>
      <c r="G63" s="3">
        <v>4763232</v>
      </c>
      <c r="H63" s="3">
        <f t="shared" si="4"/>
        <v>4763232</v>
      </c>
      <c r="I63" s="3">
        <v>912768</v>
      </c>
      <c r="J63" s="3">
        <f t="shared" si="0"/>
        <v>1481.7662337662337</v>
      </c>
      <c r="K63" s="3">
        <f t="shared" si="1"/>
        <v>814.9714285714285</v>
      </c>
      <c r="L63" s="3">
        <v>0</v>
      </c>
      <c r="M63" s="3">
        <v>34110086</v>
      </c>
      <c r="N63" s="3">
        <f t="shared" si="2"/>
        <v>55373.51623376623</v>
      </c>
      <c r="O63" s="3">
        <f t="shared" si="3"/>
        <v>30455.433928571427</v>
      </c>
    </row>
    <row r="64" spans="1:15" ht="13.5">
      <c r="A64" s="18"/>
      <c r="B64" s="2" t="s">
        <v>1</v>
      </c>
      <c r="C64" s="2">
        <v>61</v>
      </c>
      <c r="D64" s="2" t="s">
        <v>62</v>
      </c>
      <c r="E64" s="3">
        <v>4274</v>
      </c>
      <c r="F64" s="3">
        <v>7299</v>
      </c>
      <c r="G64" s="3">
        <v>316014409</v>
      </c>
      <c r="H64" s="3">
        <f t="shared" si="4"/>
        <v>316014409</v>
      </c>
      <c r="I64" s="3">
        <v>446</v>
      </c>
      <c r="J64" s="3">
        <f t="shared" si="0"/>
        <v>0.1043518951801591</v>
      </c>
      <c r="K64" s="3">
        <f t="shared" si="1"/>
        <v>0.061104260857651735</v>
      </c>
      <c r="L64" s="3">
        <v>0</v>
      </c>
      <c r="M64" s="3">
        <v>111403793</v>
      </c>
      <c r="N64" s="3">
        <f t="shared" si="2"/>
        <v>26065.46396817969</v>
      </c>
      <c r="O64" s="3">
        <f t="shared" si="3"/>
        <v>15262.884367721606</v>
      </c>
    </row>
    <row r="65" spans="1:15" ht="13.5">
      <c r="A65" s="18"/>
      <c r="B65" s="2" t="s">
        <v>1</v>
      </c>
      <c r="C65" s="2">
        <v>62</v>
      </c>
      <c r="D65" s="2" t="s">
        <v>63</v>
      </c>
      <c r="E65" s="3">
        <v>602</v>
      </c>
      <c r="F65" s="3">
        <v>1199</v>
      </c>
      <c r="G65" s="3">
        <v>31661123</v>
      </c>
      <c r="H65" s="3">
        <f t="shared" si="4"/>
        <v>31661123</v>
      </c>
      <c r="I65" s="3">
        <v>0</v>
      </c>
      <c r="J65" s="3">
        <f t="shared" si="0"/>
        <v>0</v>
      </c>
      <c r="K65" s="3">
        <f t="shared" si="1"/>
        <v>0</v>
      </c>
      <c r="L65" s="3">
        <v>0</v>
      </c>
      <c r="M65" s="3">
        <v>16644992</v>
      </c>
      <c r="N65" s="3">
        <f t="shared" si="2"/>
        <v>27649.488372093023</v>
      </c>
      <c r="O65" s="3">
        <f t="shared" si="3"/>
        <v>13882.3953294412</v>
      </c>
    </row>
    <row r="66" spans="1:15" ht="13.5">
      <c r="A66" s="18"/>
      <c r="B66" s="2" t="s">
        <v>1</v>
      </c>
      <c r="C66" s="2">
        <v>63</v>
      </c>
      <c r="D66" s="2" t="s">
        <v>64</v>
      </c>
      <c r="E66" s="3">
        <v>461</v>
      </c>
      <c r="F66" s="3">
        <v>889</v>
      </c>
      <c r="G66" s="3">
        <v>13161494</v>
      </c>
      <c r="H66" s="3">
        <f t="shared" si="4"/>
        <v>13161494</v>
      </c>
      <c r="I66" s="3">
        <v>0</v>
      </c>
      <c r="J66" s="3">
        <f t="shared" si="0"/>
        <v>0</v>
      </c>
      <c r="K66" s="3">
        <f t="shared" si="1"/>
        <v>0</v>
      </c>
      <c r="L66" s="3">
        <v>0</v>
      </c>
      <c r="M66" s="3">
        <v>129690967</v>
      </c>
      <c r="N66" s="3">
        <f t="shared" si="2"/>
        <v>281325.30802603037</v>
      </c>
      <c r="O66" s="3">
        <f t="shared" si="3"/>
        <v>145884.10236220472</v>
      </c>
    </row>
    <row r="67" spans="1:15" ht="13.5">
      <c r="A67" s="18"/>
      <c r="B67" s="2" t="s">
        <v>1</v>
      </c>
      <c r="C67" s="2">
        <v>64</v>
      </c>
      <c r="D67" s="2" t="s">
        <v>65</v>
      </c>
      <c r="E67" s="3">
        <v>392</v>
      </c>
      <c r="F67" s="3">
        <v>802</v>
      </c>
      <c r="G67" s="3">
        <v>1635181</v>
      </c>
      <c r="H67" s="3">
        <f t="shared" si="4"/>
        <v>1635181</v>
      </c>
      <c r="I67" s="3">
        <v>0</v>
      </c>
      <c r="J67" s="3">
        <f t="shared" si="0"/>
        <v>0</v>
      </c>
      <c r="K67" s="3">
        <f t="shared" si="1"/>
        <v>0</v>
      </c>
      <c r="L67" s="3">
        <v>0</v>
      </c>
      <c r="M67" s="3">
        <v>49912316</v>
      </c>
      <c r="N67" s="3">
        <f t="shared" si="2"/>
        <v>127327.33673469388</v>
      </c>
      <c r="O67" s="3">
        <f t="shared" si="3"/>
        <v>62234.807980049874</v>
      </c>
    </row>
    <row r="68" spans="1:15" ht="13.5">
      <c r="A68" s="18"/>
      <c r="B68" s="2" t="s">
        <v>1</v>
      </c>
      <c r="C68" s="2">
        <v>65</v>
      </c>
      <c r="D68" s="2" t="s">
        <v>66</v>
      </c>
      <c r="E68" s="3">
        <v>552</v>
      </c>
      <c r="F68" s="3">
        <v>1107</v>
      </c>
      <c r="G68" s="3">
        <v>64813048</v>
      </c>
      <c r="H68" s="3">
        <f t="shared" si="4"/>
        <v>64813048</v>
      </c>
      <c r="I68" s="3">
        <v>297000</v>
      </c>
      <c r="J68" s="3">
        <f t="shared" si="0"/>
        <v>538.0434782608696</v>
      </c>
      <c r="K68" s="3">
        <f t="shared" si="1"/>
        <v>268.2926829268293</v>
      </c>
      <c r="L68" s="3">
        <v>0</v>
      </c>
      <c r="M68" s="3">
        <v>83524124</v>
      </c>
      <c r="N68" s="3">
        <f t="shared" si="2"/>
        <v>151311.8188405797</v>
      </c>
      <c r="O68" s="3">
        <f t="shared" si="3"/>
        <v>75450.87985546522</v>
      </c>
    </row>
    <row r="69" spans="1:15" ht="13.5">
      <c r="A69" s="18"/>
      <c r="B69" s="2" t="s">
        <v>1</v>
      </c>
      <c r="C69" s="2">
        <v>66</v>
      </c>
      <c r="D69" s="2" t="s">
        <v>67</v>
      </c>
      <c r="E69" s="3">
        <v>276</v>
      </c>
      <c r="F69" s="3">
        <v>506</v>
      </c>
      <c r="G69" s="3">
        <v>424809</v>
      </c>
      <c r="H69" s="3">
        <f t="shared" si="4"/>
        <v>424809</v>
      </c>
      <c r="I69" s="3">
        <v>1271000</v>
      </c>
      <c r="J69" s="3">
        <f aca="true" t="shared" si="5" ref="J69:J132">I69/E69</f>
        <v>4605.072463768116</v>
      </c>
      <c r="K69" s="3">
        <f aca="true" t="shared" si="6" ref="K69:K132">I69/F69</f>
        <v>2511.8577075098815</v>
      </c>
      <c r="L69" s="3">
        <v>0</v>
      </c>
      <c r="M69" s="3">
        <v>229301222</v>
      </c>
      <c r="N69" s="3">
        <f aca="true" t="shared" si="7" ref="N69:N132">M69/E69</f>
        <v>830801.5289855072</v>
      </c>
      <c r="O69" s="3">
        <f aca="true" t="shared" si="8" ref="O69:O132">M69/F69</f>
        <v>453164.4703557312</v>
      </c>
    </row>
    <row r="70" spans="1:15" ht="13.5">
      <c r="A70" s="18"/>
      <c r="B70" s="2" t="s">
        <v>1</v>
      </c>
      <c r="C70" s="2">
        <v>67</v>
      </c>
      <c r="D70" s="2" t="s">
        <v>68</v>
      </c>
      <c r="E70" s="3">
        <v>1167</v>
      </c>
      <c r="F70" s="3">
        <v>2116</v>
      </c>
      <c r="G70" s="3">
        <v>3509970</v>
      </c>
      <c r="H70" s="3">
        <f aca="true" t="shared" si="9" ref="H70:H133">L70+G70</f>
        <v>3509970</v>
      </c>
      <c r="I70" s="3">
        <v>0</v>
      </c>
      <c r="J70" s="3">
        <f t="shared" si="5"/>
        <v>0</v>
      </c>
      <c r="K70" s="3">
        <f t="shared" si="6"/>
        <v>0</v>
      </c>
      <c r="L70" s="3">
        <v>0</v>
      </c>
      <c r="M70" s="3">
        <v>80000000</v>
      </c>
      <c r="N70" s="3">
        <f t="shared" si="7"/>
        <v>68551.84233076264</v>
      </c>
      <c r="O70" s="3">
        <f t="shared" si="8"/>
        <v>37807.18336483932</v>
      </c>
    </row>
    <row r="71" spans="1:15" ht="13.5">
      <c r="A71" s="18"/>
      <c r="B71" s="2" t="s">
        <v>1</v>
      </c>
      <c r="C71" s="2">
        <v>68</v>
      </c>
      <c r="D71" s="2" t="s">
        <v>69</v>
      </c>
      <c r="E71" s="3">
        <v>1241</v>
      </c>
      <c r="F71" s="3">
        <v>2248</v>
      </c>
      <c r="G71" s="3">
        <v>31700594</v>
      </c>
      <c r="H71" s="3">
        <f t="shared" si="9"/>
        <v>31700594</v>
      </c>
      <c r="I71" s="3">
        <v>2466308</v>
      </c>
      <c r="J71" s="3">
        <f t="shared" si="5"/>
        <v>1987.3553585817888</v>
      </c>
      <c r="K71" s="3">
        <f t="shared" si="6"/>
        <v>1097.1120996441282</v>
      </c>
      <c r="L71" s="3">
        <v>0</v>
      </c>
      <c r="M71" s="3">
        <v>34723452</v>
      </c>
      <c r="N71" s="3">
        <f t="shared" si="7"/>
        <v>27980.219178082192</v>
      </c>
      <c r="O71" s="3">
        <f t="shared" si="8"/>
        <v>15446.375444839858</v>
      </c>
    </row>
    <row r="72" spans="1:15" ht="13.5">
      <c r="A72" s="18"/>
      <c r="B72" s="2" t="s">
        <v>1</v>
      </c>
      <c r="C72" s="2">
        <v>69</v>
      </c>
      <c r="D72" s="2" t="s">
        <v>70</v>
      </c>
      <c r="E72" s="3">
        <v>710</v>
      </c>
      <c r="F72" s="3">
        <v>1246</v>
      </c>
      <c r="G72" s="3">
        <v>45705949</v>
      </c>
      <c r="H72" s="3">
        <f t="shared" si="9"/>
        <v>45705949</v>
      </c>
      <c r="I72" s="3">
        <v>3070052</v>
      </c>
      <c r="J72" s="3">
        <f t="shared" si="5"/>
        <v>4324.01690140845</v>
      </c>
      <c r="K72" s="3">
        <f t="shared" si="6"/>
        <v>2463.9261637239165</v>
      </c>
      <c r="L72" s="3">
        <v>0</v>
      </c>
      <c r="M72" s="3">
        <v>685000</v>
      </c>
      <c r="N72" s="3">
        <f t="shared" si="7"/>
        <v>964.7887323943662</v>
      </c>
      <c r="O72" s="3">
        <f t="shared" si="8"/>
        <v>549.7592295345104</v>
      </c>
    </row>
    <row r="73" spans="1:15" ht="13.5">
      <c r="A73" s="18"/>
      <c r="B73" s="2" t="s">
        <v>1</v>
      </c>
      <c r="C73" s="2">
        <v>70</v>
      </c>
      <c r="D73" s="2" t="s">
        <v>71</v>
      </c>
      <c r="E73" s="3">
        <v>608</v>
      </c>
      <c r="F73" s="3">
        <v>1096</v>
      </c>
      <c r="G73" s="3">
        <v>23511895</v>
      </c>
      <c r="H73" s="3">
        <f t="shared" si="9"/>
        <v>23511895</v>
      </c>
      <c r="I73" s="3">
        <v>54082000</v>
      </c>
      <c r="J73" s="3">
        <f t="shared" si="5"/>
        <v>88950.65789473684</v>
      </c>
      <c r="K73" s="3">
        <f t="shared" si="6"/>
        <v>49344.890510948906</v>
      </c>
      <c r="L73" s="3">
        <v>0</v>
      </c>
      <c r="M73" s="3">
        <v>8274832</v>
      </c>
      <c r="N73" s="3">
        <f t="shared" si="7"/>
        <v>13609.921052631578</v>
      </c>
      <c r="O73" s="3">
        <f t="shared" si="8"/>
        <v>7550.029197080292</v>
      </c>
    </row>
    <row r="74" spans="1:15" ht="13.5">
      <c r="A74" s="18"/>
      <c r="B74" s="2" t="s">
        <v>1</v>
      </c>
      <c r="C74" s="2">
        <v>71</v>
      </c>
      <c r="D74" s="2" t="s">
        <v>72</v>
      </c>
      <c r="E74" s="3">
        <v>687</v>
      </c>
      <c r="F74" s="3">
        <v>1077</v>
      </c>
      <c r="G74" s="3">
        <v>56161520</v>
      </c>
      <c r="H74" s="3">
        <f t="shared" si="9"/>
        <v>56161520</v>
      </c>
      <c r="I74" s="3">
        <v>10000000</v>
      </c>
      <c r="J74" s="3">
        <f t="shared" si="5"/>
        <v>14556.040756914119</v>
      </c>
      <c r="K74" s="3">
        <f t="shared" si="6"/>
        <v>9285.051067780872</v>
      </c>
      <c r="L74" s="3">
        <v>0</v>
      </c>
      <c r="M74" s="3">
        <v>50121449</v>
      </c>
      <c r="N74" s="3">
        <f t="shared" si="7"/>
        <v>72956.98544395925</v>
      </c>
      <c r="O74" s="3">
        <f t="shared" si="8"/>
        <v>46538.02135561746</v>
      </c>
    </row>
    <row r="75" spans="1:15" ht="13.5">
      <c r="A75" s="18"/>
      <c r="B75" s="2" t="s">
        <v>1</v>
      </c>
      <c r="C75" s="2">
        <v>72</v>
      </c>
      <c r="D75" s="2" t="s">
        <v>73</v>
      </c>
      <c r="E75" s="3">
        <v>1714</v>
      </c>
      <c r="F75" s="3">
        <v>3120</v>
      </c>
      <c r="G75" s="3">
        <v>885026</v>
      </c>
      <c r="H75" s="3">
        <f t="shared" si="9"/>
        <v>885026</v>
      </c>
      <c r="I75" s="3">
        <v>12029000</v>
      </c>
      <c r="J75" s="3">
        <f t="shared" si="5"/>
        <v>7018.086347724621</v>
      </c>
      <c r="K75" s="3">
        <f t="shared" si="6"/>
        <v>3855.448717948718</v>
      </c>
      <c r="L75" s="3">
        <v>0</v>
      </c>
      <c r="M75" s="3">
        <v>179144</v>
      </c>
      <c r="N75" s="3">
        <f t="shared" si="7"/>
        <v>104.51808634772462</v>
      </c>
      <c r="O75" s="3">
        <f t="shared" si="8"/>
        <v>57.41794871794872</v>
      </c>
    </row>
    <row r="76" spans="1:15" ht="13.5">
      <c r="A76" s="18"/>
      <c r="B76" s="2" t="s">
        <v>1</v>
      </c>
      <c r="C76" s="2">
        <v>73</v>
      </c>
      <c r="D76" s="2" t="s">
        <v>74</v>
      </c>
      <c r="E76" s="3">
        <v>935</v>
      </c>
      <c r="F76" s="3">
        <v>2025</v>
      </c>
      <c r="G76" s="3">
        <v>18974029</v>
      </c>
      <c r="H76" s="3">
        <f t="shared" si="9"/>
        <v>18974029</v>
      </c>
      <c r="I76" s="3">
        <v>22377250</v>
      </c>
      <c r="J76" s="3">
        <f t="shared" si="5"/>
        <v>23932.88770053476</v>
      </c>
      <c r="K76" s="3">
        <f t="shared" si="6"/>
        <v>11050.493827160493</v>
      </c>
      <c r="L76" s="3">
        <v>0</v>
      </c>
      <c r="M76" s="3">
        <v>56462056</v>
      </c>
      <c r="N76" s="3">
        <f t="shared" si="7"/>
        <v>60387.225668449195</v>
      </c>
      <c r="O76" s="3">
        <f t="shared" si="8"/>
        <v>27882.496790123456</v>
      </c>
    </row>
    <row r="77" spans="1:15" ht="13.5">
      <c r="A77" s="18"/>
      <c r="B77" s="2" t="s">
        <v>1</v>
      </c>
      <c r="C77" s="2">
        <v>74</v>
      </c>
      <c r="D77" s="2" t="s">
        <v>75</v>
      </c>
      <c r="E77" s="3">
        <v>446</v>
      </c>
      <c r="F77" s="3">
        <v>744</v>
      </c>
      <c r="G77" s="3">
        <v>5089000</v>
      </c>
      <c r="H77" s="3">
        <f t="shared" si="9"/>
        <v>5089000</v>
      </c>
      <c r="I77" s="3">
        <v>12729156</v>
      </c>
      <c r="J77" s="3">
        <f t="shared" si="5"/>
        <v>28540.70852017937</v>
      </c>
      <c r="K77" s="3">
        <f t="shared" si="6"/>
        <v>17109.08064516129</v>
      </c>
      <c r="L77" s="3">
        <v>0</v>
      </c>
      <c r="M77" s="3">
        <v>15400967</v>
      </c>
      <c r="N77" s="3">
        <f t="shared" si="7"/>
        <v>34531.31614349776</v>
      </c>
      <c r="O77" s="3">
        <f t="shared" si="8"/>
        <v>20700.22446236559</v>
      </c>
    </row>
    <row r="78" spans="1:15" ht="13.5">
      <c r="A78" s="18"/>
      <c r="B78" s="2" t="s">
        <v>1</v>
      </c>
      <c r="C78" s="2">
        <v>75</v>
      </c>
      <c r="D78" s="2" t="s">
        <v>76</v>
      </c>
      <c r="E78" s="3">
        <v>206</v>
      </c>
      <c r="F78" s="3">
        <v>325</v>
      </c>
      <c r="G78" s="3">
        <v>7019030</v>
      </c>
      <c r="H78" s="3">
        <f t="shared" si="9"/>
        <v>7019030</v>
      </c>
      <c r="I78" s="3">
        <v>4099967</v>
      </c>
      <c r="J78" s="3">
        <f t="shared" si="5"/>
        <v>19902.752427184467</v>
      </c>
      <c r="K78" s="3">
        <f t="shared" si="6"/>
        <v>12615.283076923077</v>
      </c>
      <c r="L78" s="3">
        <v>0</v>
      </c>
      <c r="M78" s="3">
        <v>6108202</v>
      </c>
      <c r="N78" s="3">
        <f t="shared" si="7"/>
        <v>29651.466019417476</v>
      </c>
      <c r="O78" s="3">
        <f t="shared" si="8"/>
        <v>18794.46769230769</v>
      </c>
    </row>
    <row r="79" spans="1:15" ht="13.5">
      <c r="A79" s="18"/>
      <c r="B79" s="2" t="s">
        <v>1</v>
      </c>
      <c r="C79" s="2">
        <v>76</v>
      </c>
      <c r="D79" s="2" t="s">
        <v>77</v>
      </c>
      <c r="E79" s="3">
        <v>739</v>
      </c>
      <c r="F79" s="3">
        <v>1443</v>
      </c>
      <c r="G79" s="3">
        <v>81174640</v>
      </c>
      <c r="H79" s="3">
        <f t="shared" si="9"/>
        <v>81174640</v>
      </c>
      <c r="I79" s="3">
        <v>37629356</v>
      </c>
      <c r="J79" s="3">
        <f t="shared" si="5"/>
        <v>50919.29093369418</v>
      </c>
      <c r="K79" s="3">
        <f t="shared" si="6"/>
        <v>26077.169785169786</v>
      </c>
      <c r="L79" s="3">
        <v>0</v>
      </c>
      <c r="M79" s="3">
        <v>93060533</v>
      </c>
      <c r="N79" s="3">
        <f t="shared" si="7"/>
        <v>125927.64952638702</v>
      </c>
      <c r="O79" s="3">
        <f t="shared" si="8"/>
        <v>64491.01386001386</v>
      </c>
    </row>
    <row r="80" spans="1:15" ht="13.5">
      <c r="A80" s="18"/>
      <c r="B80" s="2" t="s">
        <v>1</v>
      </c>
      <c r="C80" s="2">
        <v>77</v>
      </c>
      <c r="D80" s="2" t="s">
        <v>78</v>
      </c>
      <c r="E80" s="3">
        <v>676</v>
      </c>
      <c r="F80" s="3">
        <v>1271</v>
      </c>
      <c r="G80" s="3">
        <v>53834891</v>
      </c>
      <c r="H80" s="3">
        <f t="shared" si="9"/>
        <v>53834891</v>
      </c>
      <c r="I80" s="3">
        <v>19440000</v>
      </c>
      <c r="J80" s="3">
        <f t="shared" si="5"/>
        <v>28757.39644970414</v>
      </c>
      <c r="K80" s="3">
        <f t="shared" si="6"/>
        <v>15295.043273013376</v>
      </c>
      <c r="L80" s="3">
        <v>0</v>
      </c>
      <c r="M80" s="3">
        <v>40023626</v>
      </c>
      <c r="N80" s="3">
        <f t="shared" si="7"/>
        <v>59206.547337278105</v>
      </c>
      <c r="O80" s="3">
        <f t="shared" si="8"/>
        <v>31489.870967741936</v>
      </c>
    </row>
    <row r="81" spans="1:15" ht="13.5">
      <c r="A81" s="18"/>
      <c r="B81" s="2" t="s">
        <v>1</v>
      </c>
      <c r="C81" s="2">
        <v>78</v>
      </c>
      <c r="D81" s="2" t="s">
        <v>79</v>
      </c>
      <c r="E81" s="3">
        <v>622</v>
      </c>
      <c r="F81" s="3">
        <v>1053</v>
      </c>
      <c r="G81" s="3">
        <v>31339961</v>
      </c>
      <c r="H81" s="3">
        <f t="shared" si="9"/>
        <v>31339961</v>
      </c>
      <c r="I81" s="3">
        <v>15677160</v>
      </c>
      <c r="J81" s="3">
        <f t="shared" si="5"/>
        <v>25204.43729903537</v>
      </c>
      <c r="K81" s="3">
        <f t="shared" si="6"/>
        <v>14888.091168091169</v>
      </c>
      <c r="L81" s="3">
        <v>0</v>
      </c>
      <c r="M81" s="3">
        <v>13908000</v>
      </c>
      <c r="N81" s="3">
        <f t="shared" si="7"/>
        <v>22360.128617363345</v>
      </c>
      <c r="O81" s="3">
        <f t="shared" si="8"/>
        <v>13207.977207977208</v>
      </c>
    </row>
    <row r="82" spans="1:15" ht="13.5">
      <c r="A82" s="18"/>
      <c r="B82" s="2" t="s">
        <v>1</v>
      </c>
      <c r="C82" s="2">
        <v>79</v>
      </c>
      <c r="D82" s="2" t="s">
        <v>80</v>
      </c>
      <c r="E82" s="3">
        <v>817</v>
      </c>
      <c r="F82" s="3">
        <v>1379</v>
      </c>
      <c r="G82" s="3">
        <v>38653989</v>
      </c>
      <c r="H82" s="3">
        <f t="shared" si="9"/>
        <v>38653989</v>
      </c>
      <c r="I82" s="3">
        <v>20133000</v>
      </c>
      <c r="J82" s="3">
        <f t="shared" si="5"/>
        <v>24642.594859241126</v>
      </c>
      <c r="K82" s="3">
        <f t="shared" si="6"/>
        <v>14599.709934735316</v>
      </c>
      <c r="L82" s="3">
        <v>0</v>
      </c>
      <c r="M82" s="3">
        <v>87307190</v>
      </c>
      <c r="N82" s="3">
        <f t="shared" si="7"/>
        <v>106863.14565483476</v>
      </c>
      <c r="O82" s="3">
        <f t="shared" si="8"/>
        <v>63311.957940536624</v>
      </c>
    </row>
    <row r="83" spans="1:15" ht="13.5">
      <c r="A83" s="18"/>
      <c r="B83" s="2" t="s">
        <v>1</v>
      </c>
      <c r="C83" s="2">
        <v>80</v>
      </c>
      <c r="D83" s="2" t="s">
        <v>81</v>
      </c>
      <c r="E83" s="3">
        <v>92</v>
      </c>
      <c r="F83" s="3">
        <v>163</v>
      </c>
      <c r="G83" s="3">
        <v>3308560</v>
      </c>
      <c r="H83" s="3">
        <f t="shared" si="9"/>
        <v>3308560</v>
      </c>
      <c r="I83" s="3">
        <v>5199611</v>
      </c>
      <c r="J83" s="3">
        <f t="shared" si="5"/>
        <v>56517.510869565216</v>
      </c>
      <c r="K83" s="3">
        <f t="shared" si="6"/>
        <v>31899.453987730063</v>
      </c>
      <c r="L83" s="3">
        <v>0</v>
      </c>
      <c r="M83" s="3">
        <v>18846367</v>
      </c>
      <c r="N83" s="3">
        <f t="shared" si="7"/>
        <v>204851.8152173913</v>
      </c>
      <c r="O83" s="3">
        <f t="shared" si="8"/>
        <v>115621.88343558281</v>
      </c>
    </row>
    <row r="84" spans="1:15" ht="13.5">
      <c r="A84" s="18"/>
      <c r="B84" s="2" t="s">
        <v>1</v>
      </c>
      <c r="C84" s="2">
        <v>81</v>
      </c>
      <c r="D84" s="2" t="s">
        <v>82</v>
      </c>
      <c r="E84" s="3">
        <v>272</v>
      </c>
      <c r="F84" s="3">
        <v>470</v>
      </c>
      <c r="G84" s="3">
        <v>6603845</v>
      </c>
      <c r="H84" s="3">
        <f t="shared" si="9"/>
        <v>6603845</v>
      </c>
      <c r="I84" s="3">
        <v>0</v>
      </c>
      <c r="J84" s="3">
        <f t="shared" si="5"/>
        <v>0</v>
      </c>
      <c r="K84" s="3">
        <f t="shared" si="6"/>
        <v>0</v>
      </c>
      <c r="L84" s="3">
        <v>0</v>
      </c>
      <c r="M84" s="3">
        <v>27517967</v>
      </c>
      <c r="N84" s="3">
        <f t="shared" si="7"/>
        <v>101168.99632352941</v>
      </c>
      <c r="O84" s="3">
        <f t="shared" si="8"/>
        <v>58548.86595744681</v>
      </c>
    </row>
    <row r="85" spans="1:15" ht="13.5">
      <c r="A85" s="18"/>
      <c r="B85" s="2" t="s">
        <v>1</v>
      </c>
      <c r="C85" s="2">
        <v>82</v>
      </c>
      <c r="D85" s="2" t="s">
        <v>83</v>
      </c>
      <c r="E85" s="3">
        <v>768</v>
      </c>
      <c r="F85" s="3">
        <v>1233</v>
      </c>
      <c r="G85" s="3">
        <v>40702680</v>
      </c>
      <c r="H85" s="3">
        <f t="shared" si="9"/>
        <v>40702680</v>
      </c>
      <c r="I85" s="3">
        <v>0</v>
      </c>
      <c r="J85" s="3">
        <f t="shared" si="5"/>
        <v>0</v>
      </c>
      <c r="K85" s="3">
        <f t="shared" si="6"/>
        <v>0</v>
      </c>
      <c r="L85" s="3">
        <v>0</v>
      </c>
      <c r="M85" s="3">
        <v>259045457</v>
      </c>
      <c r="N85" s="3">
        <f t="shared" si="7"/>
        <v>337298.7721354167</v>
      </c>
      <c r="O85" s="3">
        <f t="shared" si="8"/>
        <v>210093.6390916464</v>
      </c>
    </row>
    <row r="86" spans="1:15" ht="13.5">
      <c r="A86" s="18"/>
      <c r="B86" s="2" t="s">
        <v>1</v>
      </c>
      <c r="C86" s="2">
        <v>83</v>
      </c>
      <c r="D86" s="2" t="s">
        <v>84</v>
      </c>
      <c r="E86" s="3">
        <v>613</v>
      </c>
      <c r="F86" s="3">
        <v>1068</v>
      </c>
      <c r="G86" s="3">
        <v>34084199</v>
      </c>
      <c r="H86" s="3">
        <f t="shared" si="9"/>
        <v>34084199</v>
      </c>
      <c r="I86" s="3">
        <v>0</v>
      </c>
      <c r="J86" s="3">
        <f t="shared" si="5"/>
        <v>0</v>
      </c>
      <c r="K86" s="3">
        <f t="shared" si="6"/>
        <v>0</v>
      </c>
      <c r="L86" s="3">
        <v>0</v>
      </c>
      <c r="M86" s="3">
        <v>72963987</v>
      </c>
      <c r="N86" s="3">
        <f t="shared" si="7"/>
        <v>119027.71125611746</v>
      </c>
      <c r="O86" s="3">
        <f t="shared" si="8"/>
        <v>68318.33988764045</v>
      </c>
    </row>
    <row r="87" spans="1:15" ht="13.5">
      <c r="A87" s="18"/>
      <c r="B87" s="2" t="s">
        <v>1</v>
      </c>
      <c r="C87" s="2">
        <v>84</v>
      </c>
      <c r="D87" s="2" t="s">
        <v>85</v>
      </c>
      <c r="E87" s="3">
        <v>621</v>
      </c>
      <c r="F87" s="3">
        <v>1134</v>
      </c>
      <c r="G87" s="3">
        <v>27089347</v>
      </c>
      <c r="H87" s="3">
        <f t="shared" si="9"/>
        <v>27089347</v>
      </c>
      <c r="I87" s="3">
        <v>0</v>
      </c>
      <c r="J87" s="3">
        <f t="shared" si="5"/>
        <v>0</v>
      </c>
      <c r="K87" s="3">
        <f t="shared" si="6"/>
        <v>0</v>
      </c>
      <c r="L87" s="3">
        <v>0</v>
      </c>
      <c r="M87" s="3">
        <v>59665403</v>
      </c>
      <c r="N87" s="3">
        <f t="shared" si="7"/>
        <v>96079.5539452496</v>
      </c>
      <c r="O87" s="3">
        <f t="shared" si="8"/>
        <v>52614.99382716049</v>
      </c>
    </row>
    <row r="88" spans="1:15" ht="13.5">
      <c r="A88" s="18"/>
      <c r="B88" s="2" t="s">
        <v>1</v>
      </c>
      <c r="C88" s="2">
        <v>85</v>
      </c>
      <c r="D88" s="2" t="s">
        <v>86</v>
      </c>
      <c r="E88" s="3">
        <v>1332</v>
      </c>
      <c r="F88" s="3">
        <v>2271</v>
      </c>
      <c r="G88" s="3">
        <v>2026386</v>
      </c>
      <c r="H88" s="3">
        <f t="shared" si="9"/>
        <v>2026386</v>
      </c>
      <c r="I88" s="3">
        <v>6983475</v>
      </c>
      <c r="J88" s="3">
        <f t="shared" si="5"/>
        <v>5242.8490990990995</v>
      </c>
      <c r="K88" s="3">
        <f t="shared" si="6"/>
        <v>3075.0660501981506</v>
      </c>
      <c r="L88" s="3">
        <v>0</v>
      </c>
      <c r="M88" s="3">
        <v>174283568</v>
      </c>
      <c r="N88" s="3">
        <f t="shared" si="7"/>
        <v>130843.51951951953</v>
      </c>
      <c r="O88" s="3">
        <f t="shared" si="8"/>
        <v>76743.09467195068</v>
      </c>
    </row>
    <row r="89" spans="1:15" ht="13.5">
      <c r="A89" s="18"/>
      <c r="B89" s="2" t="s">
        <v>1</v>
      </c>
      <c r="C89" s="2">
        <v>86</v>
      </c>
      <c r="D89" s="2" t="s">
        <v>87</v>
      </c>
      <c r="E89" s="3">
        <v>243</v>
      </c>
      <c r="F89" s="3">
        <v>411</v>
      </c>
      <c r="G89" s="3">
        <v>27102506</v>
      </c>
      <c r="H89" s="3">
        <f t="shared" si="9"/>
        <v>27102506</v>
      </c>
      <c r="I89" s="3">
        <v>0</v>
      </c>
      <c r="J89" s="3">
        <f t="shared" si="5"/>
        <v>0</v>
      </c>
      <c r="K89" s="3">
        <f t="shared" si="6"/>
        <v>0</v>
      </c>
      <c r="L89" s="3">
        <v>0</v>
      </c>
      <c r="M89" s="3">
        <v>79067263</v>
      </c>
      <c r="N89" s="3">
        <f t="shared" si="7"/>
        <v>325379.683127572</v>
      </c>
      <c r="O89" s="3">
        <f t="shared" si="8"/>
        <v>192377.76885644768</v>
      </c>
    </row>
    <row r="90" spans="1:15" ht="13.5">
      <c r="A90" s="18"/>
      <c r="B90" s="2" t="s">
        <v>1</v>
      </c>
      <c r="C90" s="2">
        <v>87</v>
      </c>
      <c r="D90" s="2" t="s">
        <v>88</v>
      </c>
      <c r="E90" s="3">
        <v>472</v>
      </c>
      <c r="F90" s="3">
        <v>881</v>
      </c>
      <c r="G90" s="3">
        <v>22911371</v>
      </c>
      <c r="H90" s="3">
        <f t="shared" si="9"/>
        <v>22911371</v>
      </c>
      <c r="I90" s="3">
        <v>0</v>
      </c>
      <c r="J90" s="3">
        <f t="shared" si="5"/>
        <v>0</v>
      </c>
      <c r="K90" s="3">
        <f t="shared" si="6"/>
        <v>0</v>
      </c>
      <c r="L90" s="3">
        <v>0</v>
      </c>
      <c r="M90" s="3">
        <v>129001219</v>
      </c>
      <c r="N90" s="3">
        <f t="shared" si="7"/>
        <v>273307.6673728814</v>
      </c>
      <c r="O90" s="3">
        <f t="shared" si="8"/>
        <v>146425.90124858115</v>
      </c>
    </row>
    <row r="91" spans="1:15" ht="13.5">
      <c r="A91" s="18"/>
      <c r="B91" s="2" t="s">
        <v>1</v>
      </c>
      <c r="C91" s="2">
        <v>88</v>
      </c>
      <c r="D91" s="2" t="s">
        <v>89</v>
      </c>
      <c r="E91" s="3">
        <v>582</v>
      </c>
      <c r="F91" s="3">
        <v>1120</v>
      </c>
      <c r="G91" s="3">
        <v>11831280</v>
      </c>
      <c r="H91" s="3">
        <f t="shared" si="9"/>
        <v>11831280</v>
      </c>
      <c r="I91" s="3">
        <v>3721314</v>
      </c>
      <c r="J91" s="3">
        <f t="shared" si="5"/>
        <v>6394.01030927835</v>
      </c>
      <c r="K91" s="3">
        <f t="shared" si="6"/>
        <v>3322.6017857142856</v>
      </c>
      <c r="L91" s="3">
        <v>0</v>
      </c>
      <c r="M91" s="3">
        <v>8349571</v>
      </c>
      <c r="N91" s="3">
        <f t="shared" si="7"/>
        <v>14346.341924398625</v>
      </c>
      <c r="O91" s="3">
        <f t="shared" si="8"/>
        <v>7454.974107142857</v>
      </c>
    </row>
    <row r="92" spans="1:15" ht="13.5">
      <c r="A92" s="18"/>
      <c r="B92" s="2" t="s">
        <v>1</v>
      </c>
      <c r="C92" s="2">
        <v>89</v>
      </c>
      <c r="D92" s="2" t="s">
        <v>90</v>
      </c>
      <c r="E92" s="3">
        <v>368</v>
      </c>
      <c r="F92" s="3">
        <v>673</v>
      </c>
      <c r="G92" s="3">
        <v>18123273</v>
      </c>
      <c r="H92" s="3">
        <f t="shared" si="9"/>
        <v>18123273</v>
      </c>
      <c r="I92" s="3">
        <v>0</v>
      </c>
      <c r="J92" s="3">
        <f t="shared" si="5"/>
        <v>0</v>
      </c>
      <c r="K92" s="3">
        <f t="shared" si="6"/>
        <v>0</v>
      </c>
      <c r="L92" s="3">
        <v>0</v>
      </c>
      <c r="M92" s="3">
        <v>21050000</v>
      </c>
      <c r="N92" s="3">
        <f t="shared" si="7"/>
        <v>57201.086956521736</v>
      </c>
      <c r="O92" s="3">
        <f t="shared" si="8"/>
        <v>31277.8603268945</v>
      </c>
    </row>
    <row r="93" spans="1:15" ht="13.5">
      <c r="A93" s="18"/>
      <c r="B93" s="2" t="s">
        <v>1</v>
      </c>
      <c r="C93" s="2">
        <v>90</v>
      </c>
      <c r="D93" s="2" t="s">
        <v>91</v>
      </c>
      <c r="E93" s="3">
        <v>470</v>
      </c>
      <c r="F93" s="3">
        <v>1165</v>
      </c>
      <c r="G93" s="3">
        <v>22018075</v>
      </c>
      <c r="H93" s="3">
        <f t="shared" si="9"/>
        <v>22018075</v>
      </c>
      <c r="I93" s="3">
        <v>3966280</v>
      </c>
      <c r="J93" s="3">
        <f t="shared" si="5"/>
        <v>8438.893617021276</v>
      </c>
      <c r="K93" s="3">
        <f t="shared" si="6"/>
        <v>3404.532188841202</v>
      </c>
      <c r="L93" s="3">
        <v>0</v>
      </c>
      <c r="M93" s="3">
        <v>43381992</v>
      </c>
      <c r="N93" s="3">
        <f t="shared" si="7"/>
        <v>92302.11063829788</v>
      </c>
      <c r="O93" s="3">
        <f t="shared" si="8"/>
        <v>37237.76137339056</v>
      </c>
    </row>
    <row r="94" spans="1:15" ht="13.5">
      <c r="A94" s="18"/>
      <c r="B94" s="2" t="s">
        <v>1</v>
      </c>
      <c r="C94" s="2">
        <v>91</v>
      </c>
      <c r="D94" s="2" t="s">
        <v>92</v>
      </c>
      <c r="E94" s="3">
        <v>757</v>
      </c>
      <c r="F94" s="3">
        <v>1277</v>
      </c>
      <c r="G94" s="3">
        <v>16022987</v>
      </c>
      <c r="H94" s="3">
        <f t="shared" si="9"/>
        <v>16022987</v>
      </c>
      <c r="I94" s="3">
        <v>2285685</v>
      </c>
      <c r="J94" s="3">
        <f t="shared" si="5"/>
        <v>3019.39894319683</v>
      </c>
      <c r="K94" s="3">
        <f t="shared" si="6"/>
        <v>1789.886452623336</v>
      </c>
      <c r="L94" s="3">
        <v>0</v>
      </c>
      <c r="M94" s="3">
        <v>0</v>
      </c>
      <c r="N94" s="3">
        <f t="shared" si="7"/>
        <v>0</v>
      </c>
      <c r="O94" s="3">
        <f t="shared" si="8"/>
        <v>0</v>
      </c>
    </row>
    <row r="95" spans="1:15" ht="13.5">
      <c r="A95" s="18"/>
      <c r="B95" s="2" t="s">
        <v>1</v>
      </c>
      <c r="C95" s="2">
        <v>92</v>
      </c>
      <c r="D95" s="2" t="s">
        <v>93</v>
      </c>
      <c r="E95" s="3">
        <v>323</v>
      </c>
      <c r="F95" s="3">
        <v>558</v>
      </c>
      <c r="G95" s="3">
        <v>7328503</v>
      </c>
      <c r="H95" s="3">
        <f t="shared" si="9"/>
        <v>7328503</v>
      </c>
      <c r="I95" s="3">
        <v>9000196</v>
      </c>
      <c r="J95" s="3">
        <f t="shared" si="5"/>
        <v>27864.38390092879</v>
      </c>
      <c r="K95" s="3">
        <f t="shared" si="6"/>
        <v>16129.383512544802</v>
      </c>
      <c r="L95" s="3">
        <v>0</v>
      </c>
      <c r="M95" s="3">
        <v>0</v>
      </c>
      <c r="N95" s="3">
        <f t="shared" si="7"/>
        <v>0</v>
      </c>
      <c r="O95" s="3">
        <f t="shared" si="8"/>
        <v>0</v>
      </c>
    </row>
    <row r="96" spans="1:15" ht="13.5">
      <c r="A96" s="18"/>
      <c r="B96" s="2" t="s">
        <v>1</v>
      </c>
      <c r="C96" s="2">
        <v>93</v>
      </c>
      <c r="D96" s="2" t="s">
        <v>94</v>
      </c>
      <c r="E96" s="3">
        <v>1671</v>
      </c>
      <c r="F96" s="3">
        <v>3346</v>
      </c>
      <c r="G96" s="3">
        <v>11454189</v>
      </c>
      <c r="H96" s="3">
        <f t="shared" si="9"/>
        <v>11454189</v>
      </c>
      <c r="I96" s="3">
        <v>65081000</v>
      </c>
      <c r="J96" s="3">
        <f t="shared" si="5"/>
        <v>38947.33692399761</v>
      </c>
      <c r="K96" s="3">
        <f t="shared" si="6"/>
        <v>19450.38852361028</v>
      </c>
      <c r="L96" s="3">
        <v>0</v>
      </c>
      <c r="M96" s="3">
        <v>90000000</v>
      </c>
      <c r="N96" s="3">
        <f t="shared" si="7"/>
        <v>53859.964093357274</v>
      </c>
      <c r="O96" s="3">
        <f t="shared" si="8"/>
        <v>26897.788404064555</v>
      </c>
    </row>
    <row r="97" spans="1:15" ht="13.5">
      <c r="A97" s="18"/>
      <c r="B97" s="2" t="s">
        <v>1</v>
      </c>
      <c r="C97" s="2">
        <v>94</v>
      </c>
      <c r="D97" s="2" t="s">
        <v>95</v>
      </c>
      <c r="E97" s="3">
        <v>776</v>
      </c>
      <c r="F97" s="3">
        <v>1497</v>
      </c>
      <c r="G97" s="3">
        <v>78564245</v>
      </c>
      <c r="H97" s="3">
        <f t="shared" si="9"/>
        <v>78564245</v>
      </c>
      <c r="I97" s="3">
        <v>42119000</v>
      </c>
      <c r="J97" s="3">
        <f t="shared" si="5"/>
        <v>54277.0618556701</v>
      </c>
      <c r="K97" s="3">
        <f t="shared" si="6"/>
        <v>28135.60454241817</v>
      </c>
      <c r="L97" s="3">
        <v>0</v>
      </c>
      <c r="M97" s="3">
        <v>37712459</v>
      </c>
      <c r="N97" s="3">
        <f t="shared" si="7"/>
        <v>48598.529639175256</v>
      </c>
      <c r="O97" s="3">
        <f t="shared" si="8"/>
        <v>25192.02338009352</v>
      </c>
    </row>
    <row r="98" spans="1:15" ht="13.5">
      <c r="A98" s="18"/>
      <c r="B98" s="2" t="s">
        <v>1</v>
      </c>
      <c r="C98" s="2">
        <v>95</v>
      </c>
      <c r="D98" s="2" t="s">
        <v>96</v>
      </c>
      <c r="E98" s="3">
        <v>537</v>
      </c>
      <c r="F98" s="3">
        <v>1033</v>
      </c>
      <c r="G98" s="3">
        <v>25159315</v>
      </c>
      <c r="H98" s="3">
        <f t="shared" si="9"/>
        <v>25159315</v>
      </c>
      <c r="I98" s="3">
        <v>6000000</v>
      </c>
      <c r="J98" s="3">
        <f t="shared" si="5"/>
        <v>11173.184357541899</v>
      </c>
      <c r="K98" s="3">
        <f t="shared" si="6"/>
        <v>5808.325266214908</v>
      </c>
      <c r="L98" s="3">
        <v>0</v>
      </c>
      <c r="M98" s="3">
        <v>0</v>
      </c>
      <c r="N98" s="3">
        <f t="shared" si="7"/>
        <v>0</v>
      </c>
      <c r="O98" s="3">
        <f t="shared" si="8"/>
        <v>0</v>
      </c>
    </row>
    <row r="99" spans="1:15" ht="13.5">
      <c r="A99" s="18"/>
      <c r="B99" s="2" t="s">
        <v>1</v>
      </c>
      <c r="C99" s="2">
        <v>96</v>
      </c>
      <c r="D99" s="2" t="s">
        <v>97</v>
      </c>
      <c r="E99" s="3">
        <v>421</v>
      </c>
      <c r="F99" s="3">
        <v>706</v>
      </c>
      <c r="G99" s="3">
        <v>31506003</v>
      </c>
      <c r="H99" s="3">
        <f t="shared" si="9"/>
        <v>31506003</v>
      </c>
      <c r="I99" s="3">
        <v>5000000</v>
      </c>
      <c r="J99" s="3">
        <f t="shared" si="5"/>
        <v>11876.484560570072</v>
      </c>
      <c r="K99" s="3">
        <f t="shared" si="6"/>
        <v>7082.152974504249</v>
      </c>
      <c r="L99" s="3">
        <v>0</v>
      </c>
      <c r="M99" s="3">
        <v>80212</v>
      </c>
      <c r="N99" s="3">
        <f t="shared" si="7"/>
        <v>190.52731591448932</v>
      </c>
      <c r="O99" s="3">
        <f t="shared" si="8"/>
        <v>113.61473087818698</v>
      </c>
    </row>
    <row r="100" spans="1:15" ht="13.5">
      <c r="A100" s="18"/>
      <c r="B100" s="2" t="s">
        <v>1</v>
      </c>
      <c r="C100" s="2">
        <v>97</v>
      </c>
      <c r="D100" s="2" t="s">
        <v>98</v>
      </c>
      <c r="E100" s="3">
        <v>549</v>
      </c>
      <c r="F100" s="3">
        <v>965</v>
      </c>
      <c r="G100" s="3">
        <v>1330775</v>
      </c>
      <c r="H100" s="3">
        <f t="shared" si="9"/>
        <v>1330775</v>
      </c>
      <c r="I100" s="3">
        <v>42553178</v>
      </c>
      <c r="J100" s="3">
        <f t="shared" si="5"/>
        <v>77510.34244080145</v>
      </c>
      <c r="K100" s="3">
        <f t="shared" si="6"/>
        <v>44096.55751295337</v>
      </c>
      <c r="L100" s="3">
        <v>0</v>
      </c>
      <c r="M100" s="3">
        <v>26689890</v>
      </c>
      <c r="N100" s="3">
        <f t="shared" si="7"/>
        <v>48615.46448087432</v>
      </c>
      <c r="O100" s="3">
        <f t="shared" si="8"/>
        <v>27657.917098445596</v>
      </c>
    </row>
    <row r="101" spans="1:15" ht="13.5">
      <c r="A101" s="18"/>
      <c r="B101" s="2" t="s">
        <v>1</v>
      </c>
      <c r="C101" s="2">
        <v>98</v>
      </c>
      <c r="D101" s="2" t="s">
        <v>99</v>
      </c>
      <c r="E101" s="3">
        <v>1303</v>
      </c>
      <c r="F101" s="3">
        <v>3119</v>
      </c>
      <c r="G101" s="3">
        <v>22461729</v>
      </c>
      <c r="H101" s="3">
        <f t="shared" si="9"/>
        <v>22461729</v>
      </c>
      <c r="I101" s="3">
        <v>1527000</v>
      </c>
      <c r="J101" s="3">
        <f t="shared" si="5"/>
        <v>1171.9109746738295</v>
      </c>
      <c r="K101" s="3">
        <f t="shared" si="6"/>
        <v>489.57999358768836</v>
      </c>
      <c r="L101" s="3">
        <v>0</v>
      </c>
      <c r="M101" s="3">
        <v>70021488</v>
      </c>
      <c r="N101" s="3">
        <f t="shared" si="7"/>
        <v>53738.67075978511</v>
      </c>
      <c r="O101" s="3">
        <f t="shared" si="8"/>
        <v>22449.98012183392</v>
      </c>
    </row>
    <row r="102" spans="1:15" ht="13.5">
      <c r="A102" s="18"/>
      <c r="B102" s="2" t="s">
        <v>1</v>
      </c>
      <c r="C102" s="2">
        <v>99</v>
      </c>
      <c r="D102" s="2" t="s">
        <v>100</v>
      </c>
      <c r="E102" s="3">
        <v>3386</v>
      </c>
      <c r="F102" s="3">
        <v>6141</v>
      </c>
      <c r="G102" s="3">
        <v>184454421</v>
      </c>
      <c r="H102" s="3">
        <f t="shared" si="9"/>
        <v>184454421</v>
      </c>
      <c r="I102" s="3">
        <v>92000</v>
      </c>
      <c r="J102" s="3">
        <f t="shared" si="5"/>
        <v>27.170702894270526</v>
      </c>
      <c r="K102" s="3">
        <f t="shared" si="6"/>
        <v>14.9812734082397</v>
      </c>
      <c r="L102" s="3">
        <v>0</v>
      </c>
      <c r="M102" s="3">
        <v>360483777</v>
      </c>
      <c r="N102" s="3">
        <f t="shared" si="7"/>
        <v>106463.0174246899</v>
      </c>
      <c r="O102" s="3">
        <f t="shared" si="8"/>
        <v>58701.15241817293</v>
      </c>
    </row>
    <row r="103" spans="1:15" ht="13.5">
      <c r="A103" s="18"/>
      <c r="B103" s="2" t="s">
        <v>1</v>
      </c>
      <c r="C103" s="2">
        <v>100</v>
      </c>
      <c r="D103" s="2" t="s">
        <v>101</v>
      </c>
      <c r="E103" s="3">
        <v>993</v>
      </c>
      <c r="F103" s="3">
        <v>1895</v>
      </c>
      <c r="G103" s="3">
        <v>3258386</v>
      </c>
      <c r="H103" s="3">
        <f t="shared" si="9"/>
        <v>3258386</v>
      </c>
      <c r="I103" s="3">
        <v>0</v>
      </c>
      <c r="J103" s="3">
        <f t="shared" si="5"/>
        <v>0</v>
      </c>
      <c r="K103" s="3">
        <f t="shared" si="6"/>
        <v>0</v>
      </c>
      <c r="L103" s="3">
        <v>0</v>
      </c>
      <c r="M103" s="3">
        <v>87802772</v>
      </c>
      <c r="N103" s="3">
        <f t="shared" si="7"/>
        <v>88421.72406847935</v>
      </c>
      <c r="O103" s="3">
        <f t="shared" si="8"/>
        <v>46333.91662269129</v>
      </c>
    </row>
    <row r="104" spans="1:15" ht="13.5">
      <c r="A104" s="18"/>
      <c r="B104" s="2" t="s">
        <v>1</v>
      </c>
      <c r="C104" s="2">
        <v>101</v>
      </c>
      <c r="D104" s="2" t="s">
        <v>102</v>
      </c>
      <c r="E104" s="3">
        <v>2259</v>
      </c>
      <c r="F104" s="3">
        <v>4683</v>
      </c>
      <c r="G104" s="3">
        <v>106837073</v>
      </c>
      <c r="H104" s="3">
        <f t="shared" si="9"/>
        <v>106837073</v>
      </c>
      <c r="I104" s="3">
        <v>21872738</v>
      </c>
      <c r="J104" s="3">
        <f t="shared" si="5"/>
        <v>9682.48694112439</v>
      </c>
      <c r="K104" s="3">
        <f t="shared" si="6"/>
        <v>4670.667947896647</v>
      </c>
      <c r="L104" s="3">
        <v>0</v>
      </c>
      <c r="M104" s="3">
        <v>142008596</v>
      </c>
      <c r="N104" s="3">
        <f t="shared" si="7"/>
        <v>62863.477644975654</v>
      </c>
      <c r="O104" s="3">
        <f t="shared" si="8"/>
        <v>30324.27845398249</v>
      </c>
    </row>
    <row r="105" spans="1:15" ht="13.5">
      <c r="A105" s="18"/>
      <c r="B105" s="2" t="s">
        <v>1</v>
      </c>
      <c r="C105" s="2">
        <v>102</v>
      </c>
      <c r="D105" s="2" t="s">
        <v>103</v>
      </c>
      <c r="E105" s="3">
        <v>776</v>
      </c>
      <c r="F105" s="3">
        <v>1800</v>
      </c>
      <c r="G105" s="3">
        <v>1800951</v>
      </c>
      <c r="H105" s="3">
        <f t="shared" si="9"/>
        <v>1800951</v>
      </c>
      <c r="I105" s="3">
        <v>11597928</v>
      </c>
      <c r="J105" s="3">
        <f t="shared" si="5"/>
        <v>14945.783505154639</v>
      </c>
      <c r="K105" s="3">
        <f t="shared" si="6"/>
        <v>6443.293333333333</v>
      </c>
      <c r="L105" s="3">
        <v>0</v>
      </c>
      <c r="M105" s="3">
        <v>83260</v>
      </c>
      <c r="N105" s="3">
        <f t="shared" si="7"/>
        <v>107.29381443298969</v>
      </c>
      <c r="O105" s="3">
        <f t="shared" si="8"/>
        <v>46.25555555555555</v>
      </c>
    </row>
    <row r="106" spans="1:15" ht="13.5">
      <c r="A106" s="18"/>
      <c r="B106" s="2" t="s">
        <v>1</v>
      </c>
      <c r="C106" s="2">
        <v>103</v>
      </c>
      <c r="D106" s="2" t="s">
        <v>104</v>
      </c>
      <c r="E106" s="3">
        <v>973</v>
      </c>
      <c r="F106" s="3">
        <v>2250</v>
      </c>
      <c r="G106" s="3">
        <v>30417195</v>
      </c>
      <c r="H106" s="3">
        <f t="shared" si="9"/>
        <v>30417195</v>
      </c>
      <c r="I106" s="3">
        <v>3415000</v>
      </c>
      <c r="J106" s="3">
        <f t="shared" si="5"/>
        <v>3509.7636176772867</v>
      </c>
      <c r="K106" s="3">
        <f t="shared" si="6"/>
        <v>1517.7777777777778</v>
      </c>
      <c r="L106" s="3">
        <v>0</v>
      </c>
      <c r="M106" s="3">
        <v>125661</v>
      </c>
      <c r="N106" s="3">
        <f t="shared" si="7"/>
        <v>129.14799588900308</v>
      </c>
      <c r="O106" s="3">
        <f t="shared" si="8"/>
        <v>55.849333333333334</v>
      </c>
    </row>
    <row r="107" spans="1:15" ht="13.5">
      <c r="A107" s="18"/>
      <c r="B107" s="2" t="s">
        <v>1</v>
      </c>
      <c r="C107" s="2">
        <v>104</v>
      </c>
      <c r="D107" s="2" t="s">
        <v>105</v>
      </c>
      <c r="E107" s="3">
        <v>993</v>
      </c>
      <c r="F107" s="3">
        <v>2320</v>
      </c>
      <c r="G107" s="3">
        <v>35657658</v>
      </c>
      <c r="H107" s="3">
        <f t="shared" si="9"/>
        <v>35657658</v>
      </c>
      <c r="I107" s="3">
        <v>56500000</v>
      </c>
      <c r="J107" s="3">
        <f t="shared" si="5"/>
        <v>56898.28801611279</v>
      </c>
      <c r="K107" s="3">
        <f t="shared" si="6"/>
        <v>24353.44827586207</v>
      </c>
      <c r="L107" s="3">
        <v>0</v>
      </c>
      <c r="M107" s="3">
        <v>22932000</v>
      </c>
      <c r="N107" s="3">
        <f t="shared" si="7"/>
        <v>23093.655589123868</v>
      </c>
      <c r="O107" s="3">
        <f t="shared" si="8"/>
        <v>9884.48275862069</v>
      </c>
    </row>
    <row r="108" spans="1:15" ht="13.5">
      <c r="A108" s="18"/>
      <c r="B108" s="2" t="s">
        <v>1</v>
      </c>
      <c r="C108" s="2">
        <v>105</v>
      </c>
      <c r="D108" s="2" t="s">
        <v>106</v>
      </c>
      <c r="E108" s="3">
        <v>598</v>
      </c>
      <c r="F108" s="3">
        <v>1224</v>
      </c>
      <c r="G108" s="3">
        <v>20282500</v>
      </c>
      <c r="H108" s="3">
        <f t="shared" si="9"/>
        <v>20282500</v>
      </c>
      <c r="I108" s="3">
        <v>0</v>
      </c>
      <c r="J108" s="3">
        <f t="shared" si="5"/>
        <v>0</v>
      </c>
      <c r="K108" s="3">
        <f t="shared" si="6"/>
        <v>0</v>
      </c>
      <c r="L108" s="3">
        <v>0</v>
      </c>
      <c r="M108" s="3">
        <v>196467681</v>
      </c>
      <c r="N108" s="3">
        <f t="shared" si="7"/>
        <v>328541.2725752508</v>
      </c>
      <c r="O108" s="3">
        <f t="shared" si="8"/>
        <v>160512.8112745098</v>
      </c>
    </row>
    <row r="109" spans="1:15" ht="13.5">
      <c r="A109" s="18"/>
      <c r="B109" s="2" t="s">
        <v>1</v>
      </c>
      <c r="C109" s="2">
        <v>106</v>
      </c>
      <c r="D109" s="2" t="s">
        <v>107</v>
      </c>
      <c r="E109" s="3">
        <v>1000</v>
      </c>
      <c r="F109" s="3">
        <v>2142</v>
      </c>
      <c r="G109" s="3">
        <v>68710912</v>
      </c>
      <c r="H109" s="3">
        <f t="shared" si="9"/>
        <v>68710912</v>
      </c>
      <c r="I109" s="3">
        <v>57109564</v>
      </c>
      <c r="J109" s="3">
        <f t="shared" si="5"/>
        <v>57109.564</v>
      </c>
      <c r="K109" s="3">
        <f t="shared" si="6"/>
        <v>26661.794584500465</v>
      </c>
      <c r="L109" s="3">
        <v>0</v>
      </c>
      <c r="M109" s="3">
        <v>21877152</v>
      </c>
      <c r="N109" s="3">
        <f t="shared" si="7"/>
        <v>21877.152</v>
      </c>
      <c r="O109" s="3">
        <f t="shared" si="8"/>
        <v>10213.422969187675</v>
      </c>
    </row>
    <row r="110" spans="1:15" ht="13.5">
      <c r="A110" s="18"/>
      <c r="B110" s="2" t="s">
        <v>1</v>
      </c>
      <c r="C110" s="2">
        <v>107</v>
      </c>
      <c r="D110" s="2" t="s">
        <v>108</v>
      </c>
      <c r="E110" s="3">
        <v>3535</v>
      </c>
      <c r="F110" s="3">
        <v>5743</v>
      </c>
      <c r="G110" s="3">
        <v>79702210</v>
      </c>
      <c r="H110" s="3">
        <f t="shared" si="9"/>
        <v>79702210</v>
      </c>
      <c r="I110" s="3">
        <v>115957200</v>
      </c>
      <c r="J110" s="3">
        <f t="shared" si="5"/>
        <v>32802.60254596888</v>
      </c>
      <c r="K110" s="3">
        <f t="shared" si="6"/>
        <v>20191.049973881247</v>
      </c>
      <c r="L110" s="3">
        <v>0</v>
      </c>
      <c r="M110" s="3">
        <v>0</v>
      </c>
      <c r="N110" s="3">
        <f t="shared" si="7"/>
        <v>0</v>
      </c>
      <c r="O110" s="3">
        <f t="shared" si="8"/>
        <v>0</v>
      </c>
    </row>
    <row r="111" spans="1:15" ht="13.5">
      <c r="A111" s="18"/>
      <c r="B111" s="2" t="s">
        <v>1</v>
      </c>
      <c r="C111" s="2">
        <v>108</v>
      </c>
      <c r="D111" s="2" t="s">
        <v>109</v>
      </c>
      <c r="E111" s="3">
        <v>1765</v>
      </c>
      <c r="F111" s="3">
        <v>3808</v>
      </c>
      <c r="G111" s="3">
        <v>10643058</v>
      </c>
      <c r="H111" s="3">
        <f t="shared" si="9"/>
        <v>10643058</v>
      </c>
      <c r="I111" s="3">
        <v>0</v>
      </c>
      <c r="J111" s="3">
        <f t="shared" si="5"/>
        <v>0</v>
      </c>
      <c r="K111" s="3">
        <f t="shared" si="6"/>
        <v>0</v>
      </c>
      <c r="L111" s="3">
        <v>0</v>
      </c>
      <c r="M111" s="3">
        <v>77244583</v>
      </c>
      <c r="N111" s="3">
        <f t="shared" si="7"/>
        <v>43764.63626062323</v>
      </c>
      <c r="O111" s="3">
        <f t="shared" si="8"/>
        <v>20284.816964285714</v>
      </c>
    </row>
    <row r="112" spans="1:15" ht="13.5">
      <c r="A112" s="18"/>
      <c r="B112" s="2" t="s">
        <v>1</v>
      </c>
      <c r="C112" s="2">
        <v>109</v>
      </c>
      <c r="D112" s="2" t="s">
        <v>110</v>
      </c>
      <c r="E112" s="3">
        <v>473</v>
      </c>
      <c r="F112" s="3">
        <v>777</v>
      </c>
      <c r="G112" s="3">
        <v>38826704</v>
      </c>
      <c r="H112" s="3">
        <f t="shared" si="9"/>
        <v>38826704</v>
      </c>
      <c r="I112" s="3">
        <v>0</v>
      </c>
      <c r="J112" s="3">
        <f t="shared" si="5"/>
        <v>0</v>
      </c>
      <c r="K112" s="3">
        <f t="shared" si="6"/>
        <v>0</v>
      </c>
      <c r="L112" s="3">
        <v>0</v>
      </c>
      <c r="M112" s="3">
        <v>25018115</v>
      </c>
      <c r="N112" s="3">
        <f t="shared" si="7"/>
        <v>52892.420718816065</v>
      </c>
      <c r="O112" s="3">
        <f t="shared" si="8"/>
        <v>32198.346203346202</v>
      </c>
    </row>
    <row r="113" spans="1:15" ht="13.5">
      <c r="A113" s="18"/>
      <c r="B113" s="2" t="s">
        <v>1</v>
      </c>
      <c r="C113" s="2">
        <v>110</v>
      </c>
      <c r="D113" s="2" t="s">
        <v>111</v>
      </c>
      <c r="E113" s="3">
        <v>721</v>
      </c>
      <c r="F113" s="3">
        <v>1478</v>
      </c>
      <c r="G113" s="3">
        <v>49806314</v>
      </c>
      <c r="H113" s="3">
        <f t="shared" si="9"/>
        <v>49806314</v>
      </c>
      <c r="I113" s="3">
        <v>38646000</v>
      </c>
      <c r="J113" s="3">
        <f t="shared" si="5"/>
        <v>53600.5547850208</v>
      </c>
      <c r="K113" s="3">
        <f t="shared" si="6"/>
        <v>26147.496617050067</v>
      </c>
      <c r="L113" s="3">
        <v>0</v>
      </c>
      <c r="M113" s="3">
        <v>3840604</v>
      </c>
      <c r="N113" s="3">
        <f t="shared" si="7"/>
        <v>5326.773925104022</v>
      </c>
      <c r="O113" s="3">
        <f t="shared" si="8"/>
        <v>2598.514208389716</v>
      </c>
    </row>
    <row r="114" spans="1:15" ht="13.5">
      <c r="A114" s="18"/>
      <c r="B114" s="2" t="s">
        <v>1</v>
      </c>
      <c r="C114" s="2">
        <v>111</v>
      </c>
      <c r="D114" s="2" t="s">
        <v>112</v>
      </c>
      <c r="E114" s="3">
        <v>190</v>
      </c>
      <c r="F114" s="3">
        <v>296</v>
      </c>
      <c r="G114" s="3">
        <v>3547211</v>
      </c>
      <c r="H114" s="3">
        <f t="shared" si="9"/>
        <v>3547211</v>
      </c>
      <c r="I114" s="3">
        <v>275838</v>
      </c>
      <c r="J114" s="3">
        <f t="shared" si="5"/>
        <v>1451.778947368421</v>
      </c>
      <c r="K114" s="3">
        <f t="shared" si="6"/>
        <v>931.8851351351351</v>
      </c>
      <c r="L114" s="3">
        <v>0</v>
      </c>
      <c r="M114" s="3">
        <v>44779638</v>
      </c>
      <c r="N114" s="3">
        <f t="shared" si="7"/>
        <v>235682.3052631579</v>
      </c>
      <c r="O114" s="3">
        <f t="shared" si="8"/>
        <v>151282.5608108108</v>
      </c>
    </row>
    <row r="115" spans="1:15" ht="13.5">
      <c r="A115" s="18"/>
      <c r="B115" s="2" t="s">
        <v>1</v>
      </c>
      <c r="C115" s="2">
        <v>112</v>
      </c>
      <c r="D115" s="2" t="s">
        <v>113</v>
      </c>
      <c r="E115" s="3">
        <v>903</v>
      </c>
      <c r="F115" s="3">
        <v>1790</v>
      </c>
      <c r="G115" s="3">
        <v>32260979</v>
      </c>
      <c r="H115" s="3">
        <f t="shared" si="9"/>
        <v>32260979</v>
      </c>
      <c r="I115" s="3">
        <v>51654378</v>
      </c>
      <c r="J115" s="3">
        <f t="shared" si="5"/>
        <v>57203.07641196013</v>
      </c>
      <c r="K115" s="3">
        <f t="shared" si="6"/>
        <v>28857.194413407822</v>
      </c>
      <c r="L115" s="3">
        <v>0</v>
      </c>
      <c r="M115" s="3">
        <v>0</v>
      </c>
      <c r="N115" s="3">
        <f t="shared" si="7"/>
        <v>0</v>
      </c>
      <c r="O115" s="3">
        <f t="shared" si="8"/>
        <v>0</v>
      </c>
    </row>
    <row r="116" spans="1:15" ht="13.5">
      <c r="A116" s="18"/>
      <c r="B116" s="2" t="s">
        <v>1</v>
      </c>
      <c r="C116" s="2">
        <v>113</v>
      </c>
      <c r="D116" s="2" t="s">
        <v>114</v>
      </c>
      <c r="E116" s="3">
        <v>844</v>
      </c>
      <c r="F116" s="3">
        <v>1489</v>
      </c>
      <c r="G116" s="3">
        <v>307668</v>
      </c>
      <c r="H116" s="3">
        <f t="shared" si="9"/>
        <v>307668</v>
      </c>
      <c r="I116" s="3">
        <v>98808396</v>
      </c>
      <c r="J116" s="3">
        <f t="shared" si="5"/>
        <v>117071.55924170616</v>
      </c>
      <c r="K116" s="3">
        <f t="shared" si="6"/>
        <v>66358.8959032908</v>
      </c>
      <c r="L116" s="3">
        <v>0</v>
      </c>
      <c r="M116" s="3">
        <v>1503313</v>
      </c>
      <c r="N116" s="3">
        <f t="shared" si="7"/>
        <v>1781.1765402843603</v>
      </c>
      <c r="O116" s="3">
        <f t="shared" si="8"/>
        <v>1009.6124916051041</v>
      </c>
    </row>
    <row r="117" spans="1:15" ht="13.5">
      <c r="A117" s="18"/>
      <c r="B117" s="2" t="s">
        <v>1</v>
      </c>
      <c r="C117" s="2">
        <v>114</v>
      </c>
      <c r="D117" s="2" t="s">
        <v>115</v>
      </c>
      <c r="E117" s="3">
        <v>1767</v>
      </c>
      <c r="F117" s="3">
        <v>2890</v>
      </c>
      <c r="G117" s="3">
        <v>10532718</v>
      </c>
      <c r="H117" s="3">
        <f t="shared" si="9"/>
        <v>10532718</v>
      </c>
      <c r="I117" s="3">
        <v>71603633</v>
      </c>
      <c r="J117" s="3">
        <f t="shared" si="5"/>
        <v>40522.71250707414</v>
      </c>
      <c r="K117" s="3">
        <f t="shared" si="6"/>
        <v>24776.343598615917</v>
      </c>
      <c r="L117" s="3">
        <v>0</v>
      </c>
      <c r="M117" s="3">
        <v>103123</v>
      </c>
      <c r="N117" s="3">
        <f t="shared" si="7"/>
        <v>58.36049801924165</v>
      </c>
      <c r="O117" s="3">
        <f t="shared" si="8"/>
        <v>35.68269896193772</v>
      </c>
    </row>
    <row r="118" spans="1:15" ht="13.5">
      <c r="A118" s="18"/>
      <c r="B118" s="2" t="s">
        <v>1</v>
      </c>
      <c r="C118" s="2">
        <v>115</v>
      </c>
      <c r="D118" s="2" t="s">
        <v>116</v>
      </c>
      <c r="E118" s="3">
        <v>511</v>
      </c>
      <c r="F118" s="3">
        <v>950</v>
      </c>
      <c r="G118" s="3">
        <v>15481930</v>
      </c>
      <c r="H118" s="3">
        <f t="shared" si="9"/>
        <v>15481930</v>
      </c>
      <c r="I118" s="3">
        <v>15000000</v>
      </c>
      <c r="J118" s="3">
        <f t="shared" si="5"/>
        <v>29354.207436399218</v>
      </c>
      <c r="K118" s="3">
        <f t="shared" si="6"/>
        <v>15789.473684210527</v>
      </c>
      <c r="L118" s="3">
        <v>0</v>
      </c>
      <c r="M118" s="3">
        <v>226011</v>
      </c>
      <c r="N118" s="3">
        <f t="shared" si="7"/>
        <v>442.2915851272016</v>
      </c>
      <c r="O118" s="3">
        <f t="shared" si="8"/>
        <v>237.9063157894737</v>
      </c>
    </row>
    <row r="119" spans="1:15" ht="13.5">
      <c r="A119" s="18"/>
      <c r="B119" s="2" t="s">
        <v>1</v>
      </c>
      <c r="C119" s="2">
        <v>116</v>
      </c>
      <c r="D119" s="2" t="s">
        <v>117</v>
      </c>
      <c r="E119" s="3">
        <v>3790</v>
      </c>
      <c r="F119" s="3">
        <v>6189</v>
      </c>
      <c r="G119" s="3">
        <v>3477360</v>
      </c>
      <c r="H119" s="3">
        <f t="shared" si="9"/>
        <v>3477360</v>
      </c>
      <c r="I119" s="3">
        <v>31890754</v>
      </c>
      <c r="J119" s="3">
        <f t="shared" si="5"/>
        <v>8414.446965699208</v>
      </c>
      <c r="K119" s="3">
        <f t="shared" si="6"/>
        <v>5152.81208595896</v>
      </c>
      <c r="L119" s="3">
        <v>0</v>
      </c>
      <c r="M119" s="3">
        <v>402296</v>
      </c>
      <c r="N119" s="3">
        <f t="shared" si="7"/>
        <v>106.1467018469657</v>
      </c>
      <c r="O119" s="3">
        <f t="shared" si="8"/>
        <v>65.0017773469058</v>
      </c>
    </row>
    <row r="120" spans="1:15" ht="13.5">
      <c r="A120" s="18">
        <v>1</v>
      </c>
      <c r="B120" s="2" t="s">
        <v>1</v>
      </c>
      <c r="C120" s="2">
        <v>117</v>
      </c>
      <c r="D120" s="2" t="s">
        <v>118</v>
      </c>
      <c r="E120" s="3">
        <v>1487</v>
      </c>
      <c r="F120" s="3">
        <v>2601</v>
      </c>
      <c r="G120" s="3">
        <v>-13633358</v>
      </c>
      <c r="H120" s="3">
        <f t="shared" si="9"/>
        <v>-13633358</v>
      </c>
      <c r="I120" s="3">
        <v>43441522</v>
      </c>
      <c r="J120" s="3">
        <f t="shared" si="5"/>
        <v>29214.20443846671</v>
      </c>
      <c r="K120" s="3">
        <f t="shared" si="6"/>
        <v>16701.85390234525</v>
      </c>
      <c r="L120" s="3">
        <v>0</v>
      </c>
      <c r="M120" s="3">
        <v>0</v>
      </c>
      <c r="N120" s="3">
        <f t="shared" si="7"/>
        <v>0</v>
      </c>
      <c r="O120" s="3">
        <f t="shared" si="8"/>
        <v>0</v>
      </c>
    </row>
    <row r="121" spans="1:15" ht="13.5">
      <c r="A121" s="18"/>
      <c r="B121" s="2" t="s">
        <v>1</v>
      </c>
      <c r="C121" s="2">
        <v>118</v>
      </c>
      <c r="D121" s="2" t="s">
        <v>119</v>
      </c>
      <c r="E121" s="3">
        <v>846</v>
      </c>
      <c r="F121" s="3">
        <v>1669</v>
      </c>
      <c r="G121" s="3">
        <v>3772788</v>
      </c>
      <c r="H121" s="3">
        <f t="shared" si="9"/>
        <v>3772788</v>
      </c>
      <c r="I121" s="3">
        <v>55057500</v>
      </c>
      <c r="J121" s="3">
        <f t="shared" si="5"/>
        <v>65079.78723404255</v>
      </c>
      <c r="K121" s="3">
        <f t="shared" si="6"/>
        <v>32988.31635710006</v>
      </c>
      <c r="L121" s="3">
        <v>0</v>
      </c>
      <c r="M121" s="3">
        <v>43909006</v>
      </c>
      <c r="N121" s="3">
        <f t="shared" si="7"/>
        <v>51901.89834515366</v>
      </c>
      <c r="O121" s="3">
        <f t="shared" si="8"/>
        <v>26308.571599760337</v>
      </c>
    </row>
    <row r="122" spans="1:15" ht="13.5">
      <c r="A122" s="18"/>
      <c r="B122" s="2" t="s">
        <v>1</v>
      </c>
      <c r="C122" s="2">
        <v>119</v>
      </c>
      <c r="D122" s="2" t="s">
        <v>120</v>
      </c>
      <c r="E122" s="3">
        <v>1853</v>
      </c>
      <c r="F122" s="3">
        <v>3308</v>
      </c>
      <c r="G122" s="3">
        <v>42465922</v>
      </c>
      <c r="H122" s="3">
        <f t="shared" si="9"/>
        <v>42465922</v>
      </c>
      <c r="I122" s="3">
        <v>87705943</v>
      </c>
      <c r="J122" s="3">
        <f t="shared" si="5"/>
        <v>47331.86346465191</v>
      </c>
      <c r="K122" s="3">
        <f t="shared" si="6"/>
        <v>26513.283857315597</v>
      </c>
      <c r="L122" s="3">
        <v>0</v>
      </c>
      <c r="M122" s="3">
        <v>72483761</v>
      </c>
      <c r="N122" s="3">
        <f t="shared" si="7"/>
        <v>39116.9784133837</v>
      </c>
      <c r="O122" s="3">
        <f t="shared" si="8"/>
        <v>21911.656892382103</v>
      </c>
    </row>
    <row r="123" spans="1:15" ht="13.5">
      <c r="A123" s="18"/>
      <c r="B123" s="2" t="s">
        <v>1</v>
      </c>
      <c r="C123" s="2">
        <v>120</v>
      </c>
      <c r="D123" s="2" t="s">
        <v>121</v>
      </c>
      <c r="E123" s="3">
        <v>1068</v>
      </c>
      <c r="F123" s="3">
        <v>2003</v>
      </c>
      <c r="G123" s="3">
        <v>30005411</v>
      </c>
      <c r="H123" s="3">
        <f t="shared" si="9"/>
        <v>30005411</v>
      </c>
      <c r="I123" s="3">
        <v>0</v>
      </c>
      <c r="J123" s="3">
        <f t="shared" si="5"/>
        <v>0</v>
      </c>
      <c r="K123" s="3">
        <f t="shared" si="6"/>
        <v>0</v>
      </c>
      <c r="L123" s="3">
        <v>0</v>
      </c>
      <c r="M123" s="3">
        <v>31227562</v>
      </c>
      <c r="N123" s="3">
        <f t="shared" si="7"/>
        <v>29239.290262172286</v>
      </c>
      <c r="O123" s="3">
        <f t="shared" si="8"/>
        <v>15590.395406889666</v>
      </c>
    </row>
    <row r="124" spans="1:15" ht="13.5">
      <c r="A124" s="18"/>
      <c r="B124" s="2" t="s">
        <v>1</v>
      </c>
      <c r="C124" s="2">
        <v>121</v>
      </c>
      <c r="D124" s="2" t="s">
        <v>122</v>
      </c>
      <c r="E124" s="3">
        <v>2531</v>
      </c>
      <c r="F124" s="3">
        <v>4444</v>
      </c>
      <c r="G124" s="3">
        <v>19966395</v>
      </c>
      <c r="H124" s="3">
        <f t="shared" si="9"/>
        <v>19966395</v>
      </c>
      <c r="I124" s="3">
        <v>119468419</v>
      </c>
      <c r="J124" s="3">
        <f t="shared" si="5"/>
        <v>47202.062030817855</v>
      </c>
      <c r="K124" s="3">
        <f t="shared" si="6"/>
        <v>26883.082583258325</v>
      </c>
      <c r="L124" s="3">
        <v>0</v>
      </c>
      <c r="M124" s="3">
        <v>0</v>
      </c>
      <c r="N124" s="3">
        <f t="shared" si="7"/>
        <v>0</v>
      </c>
      <c r="O124" s="3">
        <f t="shared" si="8"/>
        <v>0</v>
      </c>
    </row>
    <row r="125" spans="1:15" ht="13.5">
      <c r="A125" s="18"/>
      <c r="B125" s="2" t="s">
        <v>1</v>
      </c>
      <c r="C125" s="2">
        <v>122</v>
      </c>
      <c r="D125" s="2" t="s">
        <v>123</v>
      </c>
      <c r="E125" s="3">
        <v>1091</v>
      </c>
      <c r="F125" s="3">
        <v>2131</v>
      </c>
      <c r="G125" s="3">
        <v>33521249</v>
      </c>
      <c r="H125" s="3">
        <f t="shared" si="9"/>
        <v>33521249</v>
      </c>
      <c r="I125" s="3">
        <v>47276000</v>
      </c>
      <c r="J125" s="3">
        <f t="shared" si="5"/>
        <v>43332.7222731439</v>
      </c>
      <c r="K125" s="3">
        <f t="shared" si="6"/>
        <v>22184.88972313468</v>
      </c>
      <c r="L125" s="3">
        <v>0</v>
      </c>
      <c r="M125" s="3">
        <v>0</v>
      </c>
      <c r="N125" s="3">
        <f t="shared" si="7"/>
        <v>0</v>
      </c>
      <c r="O125" s="3">
        <f t="shared" si="8"/>
        <v>0</v>
      </c>
    </row>
    <row r="126" spans="1:15" ht="13.5">
      <c r="A126" s="18"/>
      <c r="B126" s="2" t="s">
        <v>1</v>
      </c>
      <c r="C126" s="2">
        <v>123</v>
      </c>
      <c r="D126" s="2" t="s">
        <v>124</v>
      </c>
      <c r="E126" s="3">
        <v>4330</v>
      </c>
      <c r="F126" s="3">
        <v>7709</v>
      </c>
      <c r="G126" s="3">
        <v>0</v>
      </c>
      <c r="H126" s="3">
        <f t="shared" si="9"/>
        <v>0</v>
      </c>
      <c r="I126" s="3">
        <v>19200391</v>
      </c>
      <c r="J126" s="3">
        <f t="shared" si="5"/>
        <v>4434.270438799076</v>
      </c>
      <c r="K126" s="3">
        <f t="shared" si="6"/>
        <v>2490.6461279024516</v>
      </c>
      <c r="L126" s="3">
        <v>0</v>
      </c>
      <c r="M126" s="3">
        <v>0</v>
      </c>
      <c r="N126" s="3">
        <f t="shared" si="7"/>
        <v>0</v>
      </c>
      <c r="O126" s="3">
        <f t="shared" si="8"/>
        <v>0</v>
      </c>
    </row>
    <row r="127" spans="1:15" ht="13.5">
      <c r="A127" s="18"/>
      <c r="B127" s="2" t="s">
        <v>1</v>
      </c>
      <c r="C127" s="2">
        <v>124</v>
      </c>
      <c r="D127" s="2" t="s">
        <v>125</v>
      </c>
      <c r="E127" s="3">
        <v>2330</v>
      </c>
      <c r="F127" s="3">
        <v>4019</v>
      </c>
      <c r="G127" s="3">
        <v>3427642</v>
      </c>
      <c r="H127" s="3">
        <f t="shared" si="9"/>
        <v>26872090</v>
      </c>
      <c r="I127" s="3">
        <v>74048919</v>
      </c>
      <c r="J127" s="3">
        <f t="shared" si="5"/>
        <v>31780.65193133047</v>
      </c>
      <c r="K127" s="3">
        <f t="shared" si="6"/>
        <v>18424.712366260264</v>
      </c>
      <c r="L127" s="3">
        <v>23444448</v>
      </c>
      <c r="M127" s="3">
        <v>0</v>
      </c>
      <c r="N127" s="3">
        <f t="shared" si="7"/>
        <v>0</v>
      </c>
      <c r="O127" s="3">
        <f t="shared" si="8"/>
        <v>0</v>
      </c>
    </row>
    <row r="128" spans="1:15" ht="13.5">
      <c r="A128" s="18"/>
      <c r="B128" s="2" t="s">
        <v>1</v>
      </c>
      <c r="C128" s="2">
        <v>125</v>
      </c>
      <c r="D128" s="2" t="s">
        <v>126</v>
      </c>
      <c r="E128" s="3">
        <v>834</v>
      </c>
      <c r="F128" s="3">
        <v>1573</v>
      </c>
      <c r="G128" s="3">
        <v>84074268</v>
      </c>
      <c r="H128" s="3">
        <f t="shared" si="9"/>
        <v>84074268</v>
      </c>
      <c r="I128" s="3">
        <v>252000</v>
      </c>
      <c r="J128" s="3">
        <f t="shared" si="5"/>
        <v>302.158273381295</v>
      </c>
      <c r="K128" s="3">
        <f t="shared" si="6"/>
        <v>160.20343293070565</v>
      </c>
      <c r="L128" s="3">
        <v>0</v>
      </c>
      <c r="M128" s="3">
        <v>0</v>
      </c>
      <c r="N128" s="3">
        <f t="shared" si="7"/>
        <v>0</v>
      </c>
      <c r="O128" s="3">
        <f t="shared" si="8"/>
        <v>0</v>
      </c>
    </row>
    <row r="129" spans="1:15" ht="13.5">
      <c r="A129" s="18"/>
      <c r="B129" s="2" t="s">
        <v>1</v>
      </c>
      <c r="C129" s="2">
        <v>126</v>
      </c>
      <c r="D129" s="2" t="s">
        <v>127</v>
      </c>
      <c r="E129" s="3">
        <v>1021</v>
      </c>
      <c r="F129" s="3">
        <v>2482</v>
      </c>
      <c r="G129" s="3">
        <v>7192529</v>
      </c>
      <c r="H129" s="3">
        <f t="shared" si="9"/>
        <v>7192529</v>
      </c>
      <c r="I129" s="3">
        <v>132149994</v>
      </c>
      <c r="J129" s="3">
        <f t="shared" si="5"/>
        <v>129431.9236043095</v>
      </c>
      <c r="K129" s="3">
        <f t="shared" si="6"/>
        <v>53243.34971796938</v>
      </c>
      <c r="L129" s="3">
        <v>0</v>
      </c>
      <c r="M129" s="3">
        <v>5600000</v>
      </c>
      <c r="N129" s="3">
        <f t="shared" si="7"/>
        <v>5484.818805093046</v>
      </c>
      <c r="O129" s="3">
        <f t="shared" si="8"/>
        <v>2256.2449637389204</v>
      </c>
    </row>
    <row r="130" spans="1:15" ht="13.5">
      <c r="A130" s="18"/>
      <c r="B130" s="2" t="s">
        <v>1</v>
      </c>
      <c r="C130" s="2">
        <v>127</v>
      </c>
      <c r="D130" s="2" t="s">
        <v>128</v>
      </c>
      <c r="E130" s="3">
        <v>6638</v>
      </c>
      <c r="F130" s="3">
        <v>12352</v>
      </c>
      <c r="G130" s="3">
        <v>0</v>
      </c>
      <c r="H130" s="3">
        <f t="shared" si="9"/>
        <v>0</v>
      </c>
      <c r="I130" s="3">
        <v>174601492</v>
      </c>
      <c r="J130" s="3">
        <f t="shared" si="5"/>
        <v>26303.32811087677</v>
      </c>
      <c r="K130" s="3">
        <f t="shared" si="6"/>
        <v>14135.48348445596</v>
      </c>
      <c r="L130" s="3">
        <v>0</v>
      </c>
      <c r="M130" s="3">
        <v>770220</v>
      </c>
      <c r="N130" s="3">
        <f t="shared" si="7"/>
        <v>116.03193733052125</v>
      </c>
      <c r="O130" s="3">
        <f t="shared" si="8"/>
        <v>62.35589378238342</v>
      </c>
    </row>
    <row r="131" spans="1:15" ht="13.5">
      <c r="A131" s="18"/>
      <c r="B131" s="2" t="s">
        <v>1</v>
      </c>
      <c r="C131" s="2">
        <v>128</v>
      </c>
      <c r="D131" s="2" t="s">
        <v>129</v>
      </c>
      <c r="E131" s="3">
        <v>1038</v>
      </c>
      <c r="F131" s="3">
        <v>2594</v>
      </c>
      <c r="G131" s="3">
        <v>58178747</v>
      </c>
      <c r="H131" s="3">
        <f t="shared" si="9"/>
        <v>58178747</v>
      </c>
      <c r="I131" s="3">
        <v>46454231</v>
      </c>
      <c r="J131" s="3">
        <f t="shared" si="5"/>
        <v>44753.594412331404</v>
      </c>
      <c r="K131" s="3">
        <f t="shared" si="6"/>
        <v>17908.338858905165</v>
      </c>
      <c r="L131" s="3">
        <v>0</v>
      </c>
      <c r="M131" s="3">
        <v>61380822</v>
      </c>
      <c r="N131" s="3">
        <f t="shared" si="7"/>
        <v>59133.739884393064</v>
      </c>
      <c r="O131" s="3">
        <f t="shared" si="8"/>
        <v>23662.614494988436</v>
      </c>
    </row>
    <row r="132" spans="1:15" ht="13.5">
      <c r="A132" s="18"/>
      <c r="B132" s="2" t="s">
        <v>1</v>
      </c>
      <c r="C132" s="2">
        <v>129</v>
      </c>
      <c r="D132" s="2" t="s">
        <v>130</v>
      </c>
      <c r="E132" s="3">
        <v>938</v>
      </c>
      <c r="F132" s="3">
        <v>1851</v>
      </c>
      <c r="G132" s="3">
        <v>3565642</v>
      </c>
      <c r="H132" s="3">
        <f t="shared" si="9"/>
        <v>3565642</v>
      </c>
      <c r="I132" s="3">
        <v>2713549</v>
      </c>
      <c r="J132" s="3">
        <f t="shared" si="5"/>
        <v>2892.909381663113</v>
      </c>
      <c r="K132" s="3">
        <f t="shared" si="6"/>
        <v>1465.9908157752566</v>
      </c>
      <c r="L132" s="3">
        <v>0</v>
      </c>
      <c r="M132" s="3">
        <v>22055342</v>
      </c>
      <c r="N132" s="3">
        <f t="shared" si="7"/>
        <v>23513.15778251599</v>
      </c>
      <c r="O132" s="3">
        <f t="shared" si="8"/>
        <v>11915.365748244192</v>
      </c>
    </row>
    <row r="133" spans="1:15" ht="13.5">
      <c r="A133" s="18"/>
      <c r="B133" s="2" t="s">
        <v>1</v>
      </c>
      <c r="C133" s="2">
        <v>130</v>
      </c>
      <c r="D133" s="2" t="s">
        <v>131</v>
      </c>
      <c r="E133" s="3">
        <v>924</v>
      </c>
      <c r="F133" s="3">
        <v>2055</v>
      </c>
      <c r="G133" s="3">
        <v>20581715</v>
      </c>
      <c r="H133" s="3">
        <f t="shared" si="9"/>
        <v>20581715</v>
      </c>
      <c r="I133" s="3">
        <v>75371000</v>
      </c>
      <c r="J133" s="3">
        <f aca="true" t="shared" si="10" ref="J133:J193">I133/E133</f>
        <v>81570.34632034632</v>
      </c>
      <c r="K133" s="3">
        <f aca="true" t="shared" si="11" ref="K133:K193">I133/F133</f>
        <v>36676.88564476886</v>
      </c>
      <c r="L133" s="3">
        <v>0</v>
      </c>
      <c r="M133" s="3">
        <v>107000</v>
      </c>
      <c r="N133" s="3">
        <f aca="true" t="shared" si="12" ref="N133:N193">M133/E133</f>
        <v>115.80086580086581</v>
      </c>
      <c r="O133" s="3">
        <f aca="true" t="shared" si="13" ref="O133:O193">M133/F133</f>
        <v>52.06812652068127</v>
      </c>
    </row>
    <row r="134" spans="1:15" ht="13.5">
      <c r="A134" s="18"/>
      <c r="B134" s="2" t="s">
        <v>1</v>
      </c>
      <c r="C134" s="2">
        <v>131</v>
      </c>
      <c r="D134" s="2" t="s">
        <v>132</v>
      </c>
      <c r="E134" s="3">
        <v>1086</v>
      </c>
      <c r="F134" s="3">
        <v>1837</v>
      </c>
      <c r="G134" s="3">
        <v>337068</v>
      </c>
      <c r="H134" s="3">
        <f aca="true" t="shared" si="14" ref="H134:H194">L134+G134</f>
        <v>337068</v>
      </c>
      <c r="I134" s="3">
        <v>63378831</v>
      </c>
      <c r="J134" s="3">
        <f t="shared" si="10"/>
        <v>58359.88121546961</v>
      </c>
      <c r="K134" s="3">
        <f t="shared" si="11"/>
        <v>34501.26891671203</v>
      </c>
      <c r="L134" s="3">
        <v>0</v>
      </c>
      <c r="M134" s="3">
        <v>16212843</v>
      </c>
      <c r="N134" s="3">
        <f t="shared" si="12"/>
        <v>14928.953038674033</v>
      </c>
      <c r="O134" s="3">
        <f t="shared" si="13"/>
        <v>8825.717474142624</v>
      </c>
    </row>
    <row r="135" spans="1:15" ht="13.5">
      <c r="A135" s="18"/>
      <c r="B135" s="2" t="s">
        <v>1</v>
      </c>
      <c r="C135" s="2">
        <v>132</v>
      </c>
      <c r="D135" s="2" t="s">
        <v>133</v>
      </c>
      <c r="E135" s="3">
        <v>1727</v>
      </c>
      <c r="F135" s="3">
        <v>3390</v>
      </c>
      <c r="G135" s="3">
        <v>15208977</v>
      </c>
      <c r="H135" s="3">
        <f t="shared" si="14"/>
        <v>15208977</v>
      </c>
      <c r="I135" s="3">
        <v>36200000</v>
      </c>
      <c r="J135" s="3">
        <f t="shared" si="10"/>
        <v>20961.204400694845</v>
      </c>
      <c r="K135" s="3">
        <f t="shared" si="11"/>
        <v>10678.466076696166</v>
      </c>
      <c r="L135" s="3">
        <v>0</v>
      </c>
      <c r="M135" s="3">
        <v>53301642</v>
      </c>
      <c r="N135" s="3">
        <f t="shared" si="12"/>
        <v>30863.71858714534</v>
      </c>
      <c r="O135" s="3">
        <f t="shared" si="13"/>
        <v>15723.198230088496</v>
      </c>
    </row>
    <row r="136" spans="1:15" ht="13.5">
      <c r="A136" s="18">
        <v>1</v>
      </c>
      <c r="B136" s="2" t="s">
        <v>1</v>
      </c>
      <c r="C136" s="2">
        <v>133</v>
      </c>
      <c r="D136" s="2" t="s">
        <v>134</v>
      </c>
      <c r="E136" s="3">
        <v>2934</v>
      </c>
      <c r="F136" s="3">
        <v>6359</v>
      </c>
      <c r="G136" s="3">
        <v>-106379980</v>
      </c>
      <c r="H136" s="3">
        <f t="shared" si="14"/>
        <v>-37571215</v>
      </c>
      <c r="I136" s="3">
        <v>133010521</v>
      </c>
      <c r="J136" s="3">
        <f t="shared" si="10"/>
        <v>45334.19256987049</v>
      </c>
      <c r="K136" s="3">
        <f t="shared" si="11"/>
        <v>20916.892750432457</v>
      </c>
      <c r="L136" s="3">
        <v>68808765</v>
      </c>
      <c r="M136" s="3">
        <v>0</v>
      </c>
      <c r="N136" s="3">
        <f t="shared" si="12"/>
        <v>0</v>
      </c>
      <c r="O136" s="3">
        <f t="shared" si="13"/>
        <v>0</v>
      </c>
    </row>
    <row r="137" spans="1:15" ht="13.5">
      <c r="A137" s="18"/>
      <c r="B137" s="2" t="s">
        <v>1</v>
      </c>
      <c r="C137" s="2">
        <v>134</v>
      </c>
      <c r="D137" s="2" t="s">
        <v>135</v>
      </c>
      <c r="E137" s="3">
        <v>664</v>
      </c>
      <c r="F137" s="3">
        <v>1351</v>
      </c>
      <c r="G137" s="3">
        <v>28581977</v>
      </c>
      <c r="H137" s="3">
        <f t="shared" si="14"/>
        <v>28581977</v>
      </c>
      <c r="I137" s="3">
        <v>50995000</v>
      </c>
      <c r="J137" s="3">
        <f t="shared" si="10"/>
        <v>76799.69879518072</v>
      </c>
      <c r="K137" s="3">
        <f t="shared" si="11"/>
        <v>37746.113989637306</v>
      </c>
      <c r="L137" s="3">
        <v>0</v>
      </c>
      <c r="M137" s="3">
        <v>94070510</v>
      </c>
      <c r="N137" s="3">
        <f t="shared" si="12"/>
        <v>141672.4548192771</v>
      </c>
      <c r="O137" s="3">
        <f t="shared" si="13"/>
        <v>69630.28127313101</v>
      </c>
    </row>
    <row r="138" spans="1:15" ht="13.5">
      <c r="A138" s="18"/>
      <c r="B138" s="2" t="s">
        <v>1</v>
      </c>
      <c r="C138" s="2">
        <v>135</v>
      </c>
      <c r="D138" s="2" t="s">
        <v>136</v>
      </c>
      <c r="E138" s="3">
        <v>532</v>
      </c>
      <c r="F138" s="3">
        <v>1438</v>
      </c>
      <c r="G138" s="3">
        <v>21481880</v>
      </c>
      <c r="H138" s="3">
        <f t="shared" si="14"/>
        <v>21481880</v>
      </c>
      <c r="I138" s="3">
        <v>22565791</v>
      </c>
      <c r="J138" s="3">
        <f t="shared" si="10"/>
        <v>42416.90037593985</v>
      </c>
      <c r="K138" s="3">
        <f t="shared" si="11"/>
        <v>15692.48331015299</v>
      </c>
      <c r="L138" s="3">
        <v>0</v>
      </c>
      <c r="M138" s="3">
        <v>69774896</v>
      </c>
      <c r="N138" s="3">
        <f t="shared" si="12"/>
        <v>131155.81954887218</v>
      </c>
      <c r="O138" s="3">
        <f t="shared" si="13"/>
        <v>48522.18080667594</v>
      </c>
    </row>
    <row r="139" spans="1:15" ht="13.5">
      <c r="A139" s="18"/>
      <c r="B139" s="2" t="s">
        <v>1</v>
      </c>
      <c r="C139" s="2">
        <v>136</v>
      </c>
      <c r="D139" s="2" t="s">
        <v>137</v>
      </c>
      <c r="E139" s="3">
        <v>1015</v>
      </c>
      <c r="F139" s="3">
        <v>2078</v>
      </c>
      <c r="G139" s="3">
        <v>41994414</v>
      </c>
      <c r="H139" s="3">
        <f t="shared" si="14"/>
        <v>41994414</v>
      </c>
      <c r="I139" s="3">
        <v>38541000</v>
      </c>
      <c r="J139" s="3">
        <f t="shared" si="10"/>
        <v>37971.42857142857</v>
      </c>
      <c r="K139" s="3">
        <f t="shared" si="11"/>
        <v>18547.16073147257</v>
      </c>
      <c r="L139" s="3">
        <v>0</v>
      </c>
      <c r="M139" s="3">
        <v>3060207</v>
      </c>
      <c r="N139" s="3">
        <f t="shared" si="12"/>
        <v>3014.982266009852</v>
      </c>
      <c r="O139" s="3">
        <f t="shared" si="13"/>
        <v>1472.6693936477382</v>
      </c>
    </row>
    <row r="140" spans="1:15" ht="13.5">
      <c r="A140" s="18"/>
      <c r="B140" s="2" t="s">
        <v>1</v>
      </c>
      <c r="C140" s="2">
        <v>137</v>
      </c>
      <c r="D140" s="2" t="s">
        <v>138</v>
      </c>
      <c r="E140" s="3">
        <v>1384</v>
      </c>
      <c r="F140" s="3">
        <v>2582</v>
      </c>
      <c r="G140" s="3">
        <v>1555307</v>
      </c>
      <c r="H140" s="3">
        <f t="shared" si="14"/>
        <v>1555307</v>
      </c>
      <c r="I140" s="3">
        <v>82615749</v>
      </c>
      <c r="J140" s="3">
        <f t="shared" si="10"/>
        <v>59693.46026011561</v>
      </c>
      <c r="K140" s="3">
        <f t="shared" si="11"/>
        <v>31996.80441518203</v>
      </c>
      <c r="L140" s="3">
        <v>0</v>
      </c>
      <c r="M140" s="3">
        <v>1252460</v>
      </c>
      <c r="N140" s="3">
        <f t="shared" si="12"/>
        <v>904.956647398844</v>
      </c>
      <c r="O140" s="3">
        <f t="shared" si="13"/>
        <v>485.07358636715725</v>
      </c>
    </row>
    <row r="141" spans="1:15" ht="13.5">
      <c r="A141" s="18"/>
      <c r="B141" s="2" t="s">
        <v>1</v>
      </c>
      <c r="C141" s="2">
        <v>138</v>
      </c>
      <c r="D141" s="2" t="s">
        <v>139</v>
      </c>
      <c r="E141" s="3">
        <v>4454</v>
      </c>
      <c r="F141" s="3">
        <v>8346</v>
      </c>
      <c r="G141" s="3">
        <v>63503717</v>
      </c>
      <c r="H141" s="3">
        <f t="shared" si="14"/>
        <v>90048198</v>
      </c>
      <c r="I141" s="3">
        <v>161800000</v>
      </c>
      <c r="J141" s="3">
        <f t="shared" si="10"/>
        <v>36326.89717108217</v>
      </c>
      <c r="K141" s="3">
        <f t="shared" si="11"/>
        <v>19386.53247064462</v>
      </c>
      <c r="L141" s="3">
        <v>26544481</v>
      </c>
      <c r="M141" s="3">
        <v>0</v>
      </c>
      <c r="N141" s="3">
        <f t="shared" si="12"/>
        <v>0</v>
      </c>
      <c r="O141" s="3">
        <f t="shared" si="13"/>
        <v>0</v>
      </c>
    </row>
    <row r="142" spans="1:15" ht="13.5">
      <c r="A142" s="18"/>
      <c r="B142" s="2" t="s">
        <v>1</v>
      </c>
      <c r="C142" s="2">
        <v>139</v>
      </c>
      <c r="D142" s="2" t="s">
        <v>140</v>
      </c>
      <c r="E142" s="3">
        <v>1406</v>
      </c>
      <c r="F142" s="3">
        <v>2685</v>
      </c>
      <c r="G142" s="3">
        <v>8394442</v>
      </c>
      <c r="H142" s="3">
        <f t="shared" si="14"/>
        <v>8394442</v>
      </c>
      <c r="I142" s="3">
        <v>47244614</v>
      </c>
      <c r="J142" s="3">
        <f t="shared" si="10"/>
        <v>33602.14366998577</v>
      </c>
      <c r="K142" s="3">
        <f t="shared" si="11"/>
        <v>17595.759404096836</v>
      </c>
      <c r="L142" s="3">
        <v>0</v>
      </c>
      <c r="M142" s="3">
        <v>680</v>
      </c>
      <c r="N142" s="3">
        <f t="shared" si="12"/>
        <v>0.48364153627311524</v>
      </c>
      <c r="O142" s="3">
        <f t="shared" si="13"/>
        <v>0.2532588454376164</v>
      </c>
    </row>
    <row r="143" spans="1:15" ht="13.5">
      <c r="A143" s="18"/>
      <c r="B143" s="2" t="s">
        <v>1</v>
      </c>
      <c r="C143" s="2">
        <v>140</v>
      </c>
      <c r="D143" s="2" t="s">
        <v>141</v>
      </c>
      <c r="E143" s="3">
        <v>640</v>
      </c>
      <c r="F143" s="3">
        <v>1389</v>
      </c>
      <c r="G143" s="3">
        <v>35743392</v>
      </c>
      <c r="H143" s="3">
        <f t="shared" si="14"/>
        <v>35743392</v>
      </c>
      <c r="I143" s="3">
        <v>8000000</v>
      </c>
      <c r="J143" s="3">
        <f t="shared" si="10"/>
        <v>12500</v>
      </c>
      <c r="K143" s="3">
        <f t="shared" si="11"/>
        <v>5759.539236861051</v>
      </c>
      <c r="L143" s="3">
        <v>0</v>
      </c>
      <c r="M143" s="3">
        <v>61415523</v>
      </c>
      <c r="N143" s="3">
        <f t="shared" si="12"/>
        <v>95961.7546875</v>
      </c>
      <c r="O143" s="3">
        <f t="shared" si="13"/>
        <v>44215.639308855294</v>
      </c>
    </row>
    <row r="144" spans="1:15" ht="13.5">
      <c r="A144" s="18"/>
      <c r="B144" s="2" t="s">
        <v>1</v>
      </c>
      <c r="C144" s="2">
        <v>141</v>
      </c>
      <c r="D144" s="2" t="s">
        <v>142</v>
      </c>
      <c r="E144" s="3">
        <v>1416</v>
      </c>
      <c r="F144" s="3">
        <v>2700</v>
      </c>
      <c r="G144" s="3">
        <v>128096700</v>
      </c>
      <c r="H144" s="3">
        <f t="shared" si="14"/>
        <v>128096700</v>
      </c>
      <c r="I144" s="3">
        <v>84239000</v>
      </c>
      <c r="J144" s="3">
        <f t="shared" si="10"/>
        <v>59490.819209039546</v>
      </c>
      <c r="K144" s="3">
        <f t="shared" si="11"/>
        <v>31199.62962962963</v>
      </c>
      <c r="L144" s="3">
        <v>0</v>
      </c>
      <c r="M144" s="3">
        <v>46169515</v>
      </c>
      <c r="N144" s="3">
        <f t="shared" si="12"/>
        <v>32605.589689265536</v>
      </c>
      <c r="O144" s="3">
        <f t="shared" si="13"/>
        <v>17099.82037037037</v>
      </c>
    </row>
    <row r="145" spans="1:15" ht="13.5">
      <c r="A145" s="18"/>
      <c r="B145" s="2" t="s">
        <v>1</v>
      </c>
      <c r="C145" s="2">
        <v>142</v>
      </c>
      <c r="D145" s="2" t="s">
        <v>143</v>
      </c>
      <c r="E145" s="3">
        <v>1376</v>
      </c>
      <c r="F145" s="3">
        <v>2535</v>
      </c>
      <c r="G145" s="3">
        <v>39128561</v>
      </c>
      <c r="H145" s="3">
        <f t="shared" si="14"/>
        <v>39128561</v>
      </c>
      <c r="I145" s="3">
        <v>41117000</v>
      </c>
      <c r="J145" s="3">
        <f t="shared" si="10"/>
        <v>29881.54069767442</v>
      </c>
      <c r="K145" s="3">
        <f t="shared" si="11"/>
        <v>16219.723865877711</v>
      </c>
      <c r="L145" s="3">
        <v>0</v>
      </c>
      <c r="M145" s="3">
        <v>62714786</v>
      </c>
      <c r="N145" s="3">
        <f t="shared" si="12"/>
        <v>45577.60610465116</v>
      </c>
      <c r="O145" s="3">
        <f t="shared" si="13"/>
        <v>24739.560552268245</v>
      </c>
    </row>
    <row r="146" spans="1:15" ht="13.5">
      <c r="A146" s="18"/>
      <c r="B146" s="2" t="s">
        <v>1</v>
      </c>
      <c r="C146" s="2">
        <v>143</v>
      </c>
      <c r="D146" s="2" t="s">
        <v>144</v>
      </c>
      <c r="E146" s="3">
        <v>491</v>
      </c>
      <c r="F146" s="3">
        <v>829</v>
      </c>
      <c r="G146" s="3">
        <v>14885528</v>
      </c>
      <c r="H146" s="3">
        <f t="shared" si="14"/>
        <v>14885528</v>
      </c>
      <c r="I146" s="3">
        <v>27894000</v>
      </c>
      <c r="J146" s="3">
        <f t="shared" si="10"/>
        <v>56810.59063136456</v>
      </c>
      <c r="K146" s="3">
        <f t="shared" si="11"/>
        <v>33647.76839565742</v>
      </c>
      <c r="L146" s="3">
        <v>0</v>
      </c>
      <c r="M146" s="3">
        <v>24816990</v>
      </c>
      <c r="N146" s="3">
        <f t="shared" si="12"/>
        <v>50543.76782077393</v>
      </c>
      <c r="O146" s="3">
        <f t="shared" si="13"/>
        <v>29936.05548854041</v>
      </c>
    </row>
    <row r="147" spans="1:15" ht="13.5">
      <c r="A147" s="18"/>
      <c r="B147" s="2" t="s">
        <v>1</v>
      </c>
      <c r="C147" s="2">
        <v>144</v>
      </c>
      <c r="D147" s="2" t="s">
        <v>145</v>
      </c>
      <c r="E147" s="3">
        <v>1032</v>
      </c>
      <c r="F147" s="3">
        <v>2050</v>
      </c>
      <c r="G147" s="3">
        <v>39832695</v>
      </c>
      <c r="H147" s="3">
        <f t="shared" si="14"/>
        <v>39832695</v>
      </c>
      <c r="I147" s="3">
        <v>13923000</v>
      </c>
      <c r="J147" s="3">
        <f t="shared" si="10"/>
        <v>13491.279069767443</v>
      </c>
      <c r="K147" s="3">
        <f t="shared" si="11"/>
        <v>6791.707317073171</v>
      </c>
      <c r="L147" s="3">
        <v>0</v>
      </c>
      <c r="M147" s="3">
        <v>33145343</v>
      </c>
      <c r="N147" s="3">
        <f t="shared" si="12"/>
        <v>32117.580426356588</v>
      </c>
      <c r="O147" s="3">
        <f t="shared" si="13"/>
        <v>16168.46</v>
      </c>
    </row>
    <row r="148" spans="1:15" ht="13.5">
      <c r="A148" s="18"/>
      <c r="B148" s="2" t="s">
        <v>1</v>
      </c>
      <c r="C148" s="2">
        <v>145</v>
      </c>
      <c r="D148" s="2" t="s">
        <v>146</v>
      </c>
      <c r="E148" s="3">
        <v>3088</v>
      </c>
      <c r="F148" s="3">
        <v>5454</v>
      </c>
      <c r="G148" s="3">
        <v>77628715</v>
      </c>
      <c r="H148" s="3">
        <f t="shared" si="14"/>
        <v>77628715</v>
      </c>
      <c r="I148" s="3">
        <v>6637704</v>
      </c>
      <c r="J148" s="3">
        <f t="shared" si="10"/>
        <v>2149.515544041451</v>
      </c>
      <c r="K148" s="3">
        <f t="shared" si="11"/>
        <v>1217.034103410341</v>
      </c>
      <c r="L148" s="3">
        <v>0</v>
      </c>
      <c r="M148" s="3">
        <v>0</v>
      </c>
      <c r="N148" s="3">
        <f t="shared" si="12"/>
        <v>0</v>
      </c>
      <c r="O148" s="3">
        <f t="shared" si="13"/>
        <v>0</v>
      </c>
    </row>
    <row r="149" spans="1:15" ht="13.5">
      <c r="A149" s="18"/>
      <c r="B149" s="2" t="s">
        <v>1</v>
      </c>
      <c r="C149" s="2">
        <v>146</v>
      </c>
      <c r="D149" s="2" t="s">
        <v>147</v>
      </c>
      <c r="E149" s="3">
        <v>1841</v>
      </c>
      <c r="F149" s="3">
        <v>3753</v>
      </c>
      <c r="G149" s="3">
        <v>22140324</v>
      </c>
      <c r="H149" s="3">
        <f t="shared" si="14"/>
        <v>22140324</v>
      </c>
      <c r="I149" s="3">
        <v>0</v>
      </c>
      <c r="J149" s="3">
        <f t="shared" si="10"/>
        <v>0</v>
      </c>
      <c r="K149" s="3">
        <f t="shared" si="11"/>
        <v>0</v>
      </c>
      <c r="L149" s="3">
        <v>0</v>
      </c>
      <c r="M149" s="3">
        <v>0</v>
      </c>
      <c r="N149" s="3">
        <f t="shared" si="12"/>
        <v>0</v>
      </c>
      <c r="O149" s="3">
        <f t="shared" si="13"/>
        <v>0</v>
      </c>
    </row>
    <row r="150" spans="1:15" ht="13.5">
      <c r="A150" s="18"/>
      <c r="B150" s="2" t="s">
        <v>1</v>
      </c>
      <c r="C150" s="2">
        <v>147</v>
      </c>
      <c r="D150" s="2" t="s">
        <v>148</v>
      </c>
      <c r="E150" s="3">
        <v>1270</v>
      </c>
      <c r="F150" s="3">
        <v>3117</v>
      </c>
      <c r="G150" s="3">
        <v>31116221</v>
      </c>
      <c r="H150" s="3">
        <f t="shared" si="14"/>
        <v>31116221</v>
      </c>
      <c r="I150" s="3">
        <v>0</v>
      </c>
      <c r="J150" s="3">
        <f t="shared" si="10"/>
        <v>0</v>
      </c>
      <c r="K150" s="3">
        <f t="shared" si="11"/>
        <v>0</v>
      </c>
      <c r="L150" s="3">
        <v>0</v>
      </c>
      <c r="M150" s="3">
        <v>384000</v>
      </c>
      <c r="N150" s="3">
        <f t="shared" si="12"/>
        <v>302.3622047244094</v>
      </c>
      <c r="O150" s="3">
        <f t="shared" si="13"/>
        <v>123.1953801732435</v>
      </c>
    </row>
    <row r="151" spans="1:15" ht="13.5">
      <c r="A151" s="18"/>
      <c r="B151" s="2" t="s">
        <v>1</v>
      </c>
      <c r="C151" s="2">
        <v>148</v>
      </c>
      <c r="D151" s="2" t="s">
        <v>149</v>
      </c>
      <c r="E151" s="3">
        <v>1708</v>
      </c>
      <c r="F151" s="3">
        <v>3049</v>
      </c>
      <c r="G151" s="3">
        <v>41630019</v>
      </c>
      <c r="H151" s="3">
        <f t="shared" si="14"/>
        <v>41630019</v>
      </c>
      <c r="I151" s="3">
        <v>74170000</v>
      </c>
      <c r="J151" s="3">
        <f t="shared" si="10"/>
        <v>43425.058548009365</v>
      </c>
      <c r="K151" s="3">
        <f t="shared" si="11"/>
        <v>24326.008527386028</v>
      </c>
      <c r="L151" s="3">
        <v>0</v>
      </c>
      <c r="M151" s="3">
        <v>100399</v>
      </c>
      <c r="N151" s="3">
        <f t="shared" si="12"/>
        <v>58.781615925058546</v>
      </c>
      <c r="O151" s="3">
        <f t="shared" si="13"/>
        <v>32.92850114791735</v>
      </c>
    </row>
    <row r="152" spans="1:15" ht="13.5">
      <c r="A152" s="18"/>
      <c r="B152" s="2" t="s">
        <v>1</v>
      </c>
      <c r="C152" s="2">
        <v>149</v>
      </c>
      <c r="D152" s="2" t="s">
        <v>150</v>
      </c>
      <c r="E152" s="3">
        <v>1511</v>
      </c>
      <c r="F152" s="3">
        <v>2685</v>
      </c>
      <c r="G152" s="3">
        <v>11657333</v>
      </c>
      <c r="H152" s="3">
        <f t="shared" si="14"/>
        <v>11657333</v>
      </c>
      <c r="I152" s="3">
        <v>0</v>
      </c>
      <c r="J152" s="3">
        <f t="shared" si="10"/>
        <v>0</v>
      </c>
      <c r="K152" s="3">
        <f t="shared" si="11"/>
        <v>0</v>
      </c>
      <c r="L152" s="3">
        <v>0</v>
      </c>
      <c r="M152" s="3">
        <v>648988</v>
      </c>
      <c r="N152" s="3">
        <f t="shared" si="12"/>
        <v>429.5089344804765</v>
      </c>
      <c r="O152" s="3">
        <f t="shared" si="13"/>
        <v>241.70875232774674</v>
      </c>
    </row>
    <row r="153" spans="1:15" ht="13.5">
      <c r="A153" s="18"/>
      <c r="B153" s="2" t="s">
        <v>1</v>
      </c>
      <c r="C153" s="2">
        <v>150</v>
      </c>
      <c r="D153" s="2" t="s">
        <v>151</v>
      </c>
      <c r="E153" s="3">
        <v>441</v>
      </c>
      <c r="F153" s="3">
        <v>948</v>
      </c>
      <c r="G153" s="3">
        <v>53127986</v>
      </c>
      <c r="H153" s="3">
        <f t="shared" si="14"/>
        <v>53127986</v>
      </c>
      <c r="I153" s="3">
        <v>38077000</v>
      </c>
      <c r="J153" s="3">
        <f t="shared" si="10"/>
        <v>86342.40362811791</v>
      </c>
      <c r="K153" s="3">
        <f t="shared" si="11"/>
        <v>40165.61181434599</v>
      </c>
      <c r="L153" s="3">
        <v>0</v>
      </c>
      <c r="M153" s="3">
        <v>0</v>
      </c>
      <c r="N153" s="3">
        <f t="shared" si="12"/>
        <v>0</v>
      </c>
      <c r="O153" s="3">
        <f t="shared" si="13"/>
        <v>0</v>
      </c>
    </row>
    <row r="154" spans="1:15" ht="13.5">
      <c r="A154" s="18">
        <v>1</v>
      </c>
      <c r="B154" s="2" t="s">
        <v>1</v>
      </c>
      <c r="C154" s="2">
        <v>151</v>
      </c>
      <c r="D154" s="2" t="s">
        <v>152</v>
      </c>
      <c r="E154" s="3">
        <v>1547</v>
      </c>
      <c r="F154" s="3">
        <v>2658</v>
      </c>
      <c r="G154" s="3">
        <v>-37987904</v>
      </c>
      <c r="H154" s="3">
        <f t="shared" si="14"/>
        <v>54458285</v>
      </c>
      <c r="I154" s="3">
        <v>35344765</v>
      </c>
      <c r="J154" s="3">
        <f t="shared" si="10"/>
        <v>22847.29476405947</v>
      </c>
      <c r="K154" s="3">
        <f t="shared" si="11"/>
        <v>13297.50376222724</v>
      </c>
      <c r="L154" s="3">
        <v>92446189</v>
      </c>
      <c r="M154" s="3">
        <v>673</v>
      </c>
      <c r="N154" s="3">
        <f t="shared" si="12"/>
        <v>0.4350355526826115</v>
      </c>
      <c r="O154" s="3">
        <f t="shared" si="13"/>
        <v>0.25319789315274643</v>
      </c>
    </row>
    <row r="155" spans="1:15" ht="13.5">
      <c r="A155" s="18"/>
      <c r="B155" s="2" t="s">
        <v>1</v>
      </c>
      <c r="C155" s="2">
        <v>152</v>
      </c>
      <c r="D155" s="2" t="s">
        <v>153</v>
      </c>
      <c r="E155" s="3">
        <v>3062</v>
      </c>
      <c r="F155" s="3">
        <v>7619</v>
      </c>
      <c r="G155" s="3">
        <v>1834299</v>
      </c>
      <c r="H155" s="3">
        <f t="shared" si="14"/>
        <v>1834299</v>
      </c>
      <c r="I155" s="3">
        <v>93762318</v>
      </c>
      <c r="J155" s="3">
        <f t="shared" si="10"/>
        <v>30621.26649248857</v>
      </c>
      <c r="K155" s="3">
        <f t="shared" si="11"/>
        <v>12306.381152382202</v>
      </c>
      <c r="L155" s="3">
        <v>0</v>
      </c>
      <c r="M155" s="3">
        <v>0</v>
      </c>
      <c r="N155" s="3">
        <f t="shared" si="12"/>
        <v>0</v>
      </c>
      <c r="O155" s="3">
        <f t="shared" si="13"/>
        <v>0</v>
      </c>
    </row>
    <row r="156" spans="1:15" ht="13.5">
      <c r="A156" s="18"/>
      <c r="B156" s="2" t="s">
        <v>1</v>
      </c>
      <c r="C156" s="2">
        <v>153</v>
      </c>
      <c r="D156" s="2" t="s">
        <v>154</v>
      </c>
      <c r="E156" s="3">
        <v>3939</v>
      </c>
      <c r="F156" s="3">
        <v>7594</v>
      </c>
      <c r="G156" s="3">
        <v>150373404</v>
      </c>
      <c r="H156" s="3">
        <f t="shared" si="14"/>
        <v>150373404</v>
      </c>
      <c r="I156" s="3">
        <v>3691570</v>
      </c>
      <c r="J156" s="3">
        <f t="shared" si="10"/>
        <v>937.1845646103072</v>
      </c>
      <c r="K156" s="3">
        <f t="shared" si="11"/>
        <v>486.1166710560969</v>
      </c>
      <c r="L156" s="3">
        <v>0</v>
      </c>
      <c r="M156" s="3">
        <v>376814974</v>
      </c>
      <c r="N156" s="3">
        <f t="shared" si="12"/>
        <v>95662.5981213506</v>
      </c>
      <c r="O156" s="3">
        <f t="shared" si="13"/>
        <v>49620.09138793784</v>
      </c>
    </row>
    <row r="157" spans="1:15" ht="13.5">
      <c r="A157" s="18"/>
      <c r="B157" s="2" t="s">
        <v>1</v>
      </c>
      <c r="C157" s="2">
        <v>154</v>
      </c>
      <c r="D157" s="2" t="s">
        <v>155</v>
      </c>
      <c r="E157" s="3">
        <v>1106</v>
      </c>
      <c r="F157" s="3">
        <v>2476</v>
      </c>
      <c r="G157" s="3">
        <v>17313112</v>
      </c>
      <c r="H157" s="3">
        <f t="shared" si="14"/>
        <v>17313112</v>
      </c>
      <c r="I157" s="3">
        <v>20055422</v>
      </c>
      <c r="J157" s="3">
        <f t="shared" si="10"/>
        <v>18133.29294755877</v>
      </c>
      <c r="K157" s="3">
        <f t="shared" si="11"/>
        <v>8099.928109854604</v>
      </c>
      <c r="L157" s="3">
        <v>0</v>
      </c>
      <c r="M157" s="3">
        <v>0</v>
      </c>
      <c r="N157" s="3">
        <f t="shared" si="12"/>
        <v>0</v>
      </c>
      <c r="O157" s="3">
        <f t="shared" si="13"/>
        <v>0</v>
      </c>
    </row>
    <row r="158" spans="1:15" ht="13.5">
      <c r="A158" s="18"/>
      <c r="B158" s="2" t="s">
        <v>1</v>
      </c>
      <c r="C158" s="2">
        <v>155</v>
      </c>
      <c r="D158" s="2" t="s">
        <v>156</v>
      </c>
      <c r="E158" s="3">
        <v>1219</v>
      </c>
      <c r="F158" s="3">
        <v>3025</v>
      </c>
      <c r="G158" s="3">
        <v>66218605</v>
      </c>
      <c r="H158" s="3">
        <f t="shared" si="14"/>
        <v>66218605</v>
      </c>
      <c r="I158" s="3">
        <v>647000</v>
      </c>
      <c r="J158" s="3">
        <f t="shared" si="10"/>
        <v>530.7629204265792</v>
      </c>
      <c r="K158" s="3">
        <f t="shared" si="11"/>
        <v>213.88429752066116</v>
      </c>
      <c r="L158" s="3">
        <v>0</v>
      </c>
      <c r="M158" s="3">
        <v>41000835</v>
      </c>
      <c r="N158" s="3">
        <f t="shared" si="12"/>
        <v>33634.811320754714</v>
      </c>
      <c r="O158" s="3">
        <f t="shared" si="13"/>
        <v>13553.995041322314</v>
      </c>
    </row>
    <row r="159" spans="1:15" ht="13.5">
      <c r="A159" s="18"/>
      <c r="B159" s="2" t="s">
        <v>1</v>
      </c>
      <c r="C159" s="2">
        <v>156</v>
      </c>
      <c r="D159" s="2" t="s">
        <v>157</v>
      </c>
      <c r="E159" s="3">
        <v>4557</v>
      </c>
      <c r="F159" s="3">
        <v>8653</v>
      </c>
      <c r="G159" s="3">
        <v>358848440</v>
      </c>
      <c r="H159" s="3">
        <f t="shared" si="14"/>
        <v>358848440</v>
      </c>
      <c r="I159" s="3">
        <v>5835000</v>
      </c>
      <c r="J159" s="3">
        <f t="shared" si="10"/>
        <v>1280.4476629361423</v>
      </c>
      <c r="K159" s="3">
        <f t="shared" si="11"/>
        <v>674.3326014099156</v>
      </c>
      <c r="L159" s="3">
        <v>0</v>
      </c>
      <c r="M159" s="3">
        <v>123114326</v>
      </c>
      <c r="N159" s="3">
        <f t="shared" si="12"/>
        <v>27016.529734474436</v>
      </c>
      <c r="O159" s="3">
        <f t="shared" si="13"/>
        <v>14227.935513694672</v>
      </c>
    </row>
    <row r="160" spans="1:15" ht="13.5">
      <c r="A160" s="18"/>
      <c r="B160" s="2" t="s">
        <v>1</v>
      </c>
      <c r="C160" s="2">
        <v>157</v>
      </c>
      <c r="D160" s="2" t="s">
        <v>158</v>
      </c>
      <c r="E160" s="3">
        <v>10229</v>
      </c>
      <c r="F160" s="3">
        <v>18218</v>
      </c>
      <c r="G160" s="3">
        <v>451176059</v>
      </c>
      <c r="H160" s="3">
        <f t="shared" si="14"/>
        <v>451176059</v>
      </c>
      <c r="I160" s="3">
        <v>0</v>
      </c>
      <c r="J160" s="3">
        <f t="shared" si="10"/>
        <v>0</v>
      </c>
      <c r="K160" s="3">
        <f t="shared" si="11"/>
        <v>0</v>
      </c>
      <c r="L160" s="3">
        <v>0</v>
      </c>
      <c r="M160" s="3">
        <v>0</v>
      </c>
      <c r="N160" s="3">
        <f t="shared" si="12"/>
        <v>0</v>
      </c>
      <c r="O160" s="3">
        <f t="shared" si="13"/>
        <v>0</v>
      </c>
    </row>
    <row r="161" spans="1:15" ht="13.5">
      <c r="A161" s="18"/>
      <c r="B161" s="5" t="s">
        <v>1755</v>
      </c>
      <c r="C161" s="5"/>
      <c r="D161" s="5"/>
      <c r="E161" s="6">
        <f>SUM(E4:E160)</f>
        <v>869811</v>
      </c>
      <c r="F161" s="6">
        <f aca="true" t="shared" si="15" ref="F161:M161">SUM(F4:F160)</f>
        <v>1424780</v>
      </c>
      <c r="G161" s="6">
        <f t="shared" si="15"/>
        <v>8026168933</v>
      </c>
      <c r="H161" s="6">
        <f t="shared" si="15"/>
        <v>10551920750</v>
      </c>
      <c r="I161" s="6">
        <f t="shared" si="15"/>
        <v>11256663040</v>
      </c>
      <c r="J161" s="6">
        <f t="shared" si="10"/>
        <v>12941.50457973054</v>
      </c>
      <c r="K161" s="6">
        <f t="shared" si="11"/>
        <v>7900.632406406603</v>
      </c>
      <c r="L161" s="6">
        <f t="shared" si="15"/>
        <v>2525751817</v>
      </c>
      <c r="M161" s="6">
        <f t="shared" si="15"/>
        <v>14674176884</v>
      </c>
      <c r="N161" s="6">
        <f t="shared" si="12"/>
        <v>16870.534959893586</v>
      </c>
      <c r="O161" s="6">
        <f t="shared" si="13"/>
        <v>10299.258049663807</v>
      </c>
    </row>
    <row r="162" spans="1:15" ht="13.5">
      <c r="A162" s="18"/>
      <c r="B162" s="2" t="s">
        <v>159</v>
      </c>
      <c r="C162" s="2">
        <v>1</v>
      </c>
      <c r="D162" s="2" t="s">
        <v>160</v>
      </c>
      <c r="E162" s="3">
        <v>46861</v>
      </c>
      <c r="F162" s="3">
        <v>76920</v>
      </c>
      <c r="G162" s="3">
        <v>316065699</v>
      </c>
      <c r="H162" s="3">
        <f t="shared" si="14"/>
        <v>794337978</v>
      </c>
      <c r="I162" s="3">
        <v>1035038226</v>
      </c>
      <c r="J162" s="3">
        <f t="shared" si="10"/>
        <v>22087.41226179552</v>
      </c>
      <c r="K162" s="3">
        <f t="shared" si="11"/>
        <v>13456.035179407176</v>
      </c>
      <c r="L162" s="3">
        <v>478272279</v>
      </c>
      <c r="M162" s="3">
        <v>0</v>
      </c>
      <c r="N162" s="3">
        <f t="shared" si="12"/>
        <v>0</v>
      </c>
      <c r="O162" s="3">
        <f t="shared" si="13"/>
        <v>0</v>
      </c>
    </row>
    <row r="163" spans="1:15" ht="13.5">
      <c r="A163" s="18">
        <v>1</v>
      </c>
      <c r="B163" s="2" t="s">
        <v>159</v>
      </c>
      <c r="C163" s="2">
        <v>2</v>
      </c>
      <c r="D163" s="2" t="s">
        <v>161</v>
      </c>
      <c r="E163" s="3">
        <v>30843</v>
      </c>
      <c r="F163" s="3">
        <v>54228</v>
      </c>
      <c r="G163" s="3">
        <v>-653515474</v>
      </c>
      <c r="H163" s="3">
        <f t="shared" si="14"/>
        <v>-265884812</v>
      </c>
      <c r="I163" s="3">
        <v>0</v>
      </c>
      <c r="J163" s="3">
        <f t="shared" si="10"/>
        <v>0</v>
      </c>
      <c r="K163" s="3">
        <f t="shared" si="11"/>
        <v>0</v>
      </c>
      <c r="L163" s="3">
        <v>387630662</v>
      </c>
      <c r="M163" s="3">
        <v>0</v>
      </c>
      <c r="N163" s="3">
        <f t="shared" si="12"/>
        <v>0</v>
      </c>
      <c r="O163" s="3">
        <f t="shared" si="13"/>
        <v>0</v>
      </c>
    </row>
    <row r="164" spans="1:15" ht="13.5">
      <c r="A164" s="18"/>
      <c r="B164" s="2" t="s">
        <v>159</v>
      </c>
      <c r="C164" s="2">
        <v>3</v>
      </c>
      <c r="D164" s="2" t="s">
        <v>162</v>
      </c>
      <c r="E164" s="3">
        <v>39053</v>
      </c>
      <c r="F164" s="3">
        <v>64669</v>
      </c>
      <c r="G164" s="3">
        <v>642409704</v>
      </c>
      <c r="H164" s="3">
        <f t="shared" si="14"/>
        <v>642409704</v>
      </c>
      <c r="I164" s="3">
        <v>206945434</v>
      </c>
      <c r="J164" s="3">
        <f t="shared" si="10"/>
        <v>5299.091849537807</v>
      </c>
      <c r="K164" s="3">
        <f t="shared" si="11"/>
        <v>3200.071657208245</v>
      </c>
      <c r="L164" s="3">
        <v>0</v>
      </c>
      <c r="M164" s="3">
        <v>901327736</v>
      </c>
      <c r="N164" s="3">
        <f t="shared" si="12"/>
        <v>23079.603001049854</v>
      </c>
      <c r="O164" s="3">
        <f t="shared" si="13"/>
        <v>13937.554871731432</v>
      </c>
    </row>
    <row r="165" spans="1:15" ht="13.5">
      <c r="A165" s="18"/>
      <c r="B165" s="2" t="s">
        <v>159</v>
      </c>
      <c r="C165" s="2">
        <v>4</v>
      </c>
      <c r="D165" s="2" t="s">
        <v>163</v>
      </c>
      <c r="E165" s="3">
        <v>6152</v>
      </c>
      <c r="F165" s="3">
        <v>11453</v>
      </c>
      <c r="G165" s="3">
        <v>164064344</v>
      </c>
      <c r="H165" s="3">
        <f t="shared" si="14"/>
        <v>164064344</v>
      </c>
      <c r="I165" s="3">
        <v>0</v>
      </c>
      <c r="J165" s="3">
        <f t="shared" si="10"/>
        <v>0</v>
      </c>
      <c r="K165" s="3">
        <f t="shared" si="11"/>
        <v>0</v>
      </c>
      <c r="L165" s="3">
        <v>0</v>
      </c>
      <c r="M165" s="3">
        <v>429648901</v>
      </c>
      <c r="N165" s="3">
        <f t="shared" si="12"/>
        <v>69838.89808192458</v>
      </c>
      <c r="O165" s="3">
        <f t="shared" si="13"/>
        <v>37514.09246485637</v>
      </c>
    </row>
    <row r="166" spans="1:15" ht="13.5">
      <c r="A166" s="18"/>
      <c r="B166" s="2" t="s">
        <v>159</v>
      </c>
      <c r="C166" s="2">
        <v>5</v>
      </c>
      <c r="D166" s="2" t="s">
        <v>164</v>
      </c>
      <c r="E166" s="3">
        <v>11809</v>
      </c>
      <c r="F166" s="3">
        <v>21405</v>
      </c>
      <c r="G166" s="3">
        <v>346244188</v>
      </c>
      <c r="H166" s="3">
        <f t="shared" si="14"/>
        <v>346244188</v>
      </c>
      <c r="I166" s="3">
        <v>0</v>
      </c>
      <c r="J166" s="3">
        <f t="shared" si="10"/>
        <v>0</v>
      </c>
      <c r="K166" s="3">
        <f t="shared" si="11"/>
        <v>0</v>
      </c>
      <c r="L166" s="3">
        <v>0</v>
      </c>
      <c r="M166" s="3">
        <v>519671410</v>
      </c>
      <c r="N166" s="3">
        <f t="shared" si="12"/>
        <v>44006.38580743501</v>
      </c>
      <c r="O166" s="3">
        <f t="shared" si="13"/>
        <v>24278.038308806354</v>
      </c>
    </row>
    <row r="167" spans="1:15" ht="13.5">
      <c r="A167" s="18"/>
      <c r="B167" s="2" t="s">
        <v>159</v>
      </c>
      <c r="C167" s="2">
        <v>6</v>
      </c>
      <c r="D167" s="2" t="s">
        <v>165</v>
      </c>
      <c r="E167" s="3">
        <v>11272</v>
      </c>
      <c r="F167" s="3">
        <v>19700</v>
      </c>
      <c r="G167" s="3">
        <v>256083654</v>
      </c>
      <c r="H167" s="3">
        <f t="shared" si="14"/>
        <v>256083654</v>
      </c>
      <c r="I167" s="3">
        <v>0</v>
      </c>
      <c r="J167" s="3">
        <f t="shared" si="10"/>
        <v>0</v>
      </c>
      <c r="K167" s="3">
        <f t="shared" si="11"/>
        <v>0</v>
      </c>
      <c r="L167" s="3">
        <v>0</v>
      </c>
      <c r="M167" s="3">
        <v>621919792</v>
      </c>
      <c r="N167" s="3">
        <f t="shared" si="12"/>
        <v>55173.86373314408</v>
      </c>
      <c r="O167" s="3">
        <f t="shared" si="13"/>
        <v>31569.532588832488</v>
      </c>
    </row>
    <row r="168" spans="1:15" ht="13.5">
      <c r="A168" s="18">
        <v>1</v>
      </c>
      <c r="B168" s="2" t="s">
        <v>159</v>
      </c>
      <c r="C168" s="2">
        <v>7</v>
      </c>
      <c r="D168" s="2" t="s">
        <v>166</v>
      </c>
      <c r="E168" s="3">
        <v>6603</v>
      </c>
      <c r="F168" s="3">
        <v>11468</v>
      </c>
      <c r="G168" s="3">
        <v>-59473725</v>
      </c>
      <c r="H168" s="3">
        <f t="shared" si="14"/>
        <v>-59473725</v>
      </c>
      <c r="I168" s="3">
        <v>0</v>
      </c>
      <c r="J168" s="3">
        <f t="shared" si="10"/>
        <v>0</v>
      </c>
      <c r="K168" s="3">
        <f t="shared" si="11"/>
        <v>0</v>
      </c>
      <c r="L168" s="3">
        <v>0</v>
      </c>
      <c r="M168" s="3">
        <v>270850978</v>
      </c>
      <c r="N168" s="3">
        <f t="shared" si="12"/>
        <v>41019.38179615326</v>
      </c>
      <c r="O168" s="3">
        <f t="shared" si="13"/>
        <v>23617.97854900593</v>
      </c>
    </row>
    <row r="169" spans="1:15" ht="13.5">
      <c r="A169" s="18">
        <v>1</v>
      </c>
      <c r="B169" s="2" t="s">
        <v>159</v>
      </c>
      <c r="C169" s="2">
        <v>8</v>
      </c>
      <c r="D169" s="2" t="s">
        <v>167</v>
      </c>
      <c r="E169" s="3">
        <v>10855</v>
      </c>
      <c r="F169" s="3">
        <v>18275</v>
      </c>
      <c r="G169" s="3">
        <v>-762622203</v>
      </c>
      <c r="H169" s="3">
        <f t="shared" si="14"/>
        <v>-233822246</v>
      </c>
      <c r="I169" s="3">
        <v>23002395</v>
      </c>
      <c r="J169" s="3">
        <f t="shared" si="10"/>
        <v>2119.059880239521</v>
      </c>
      <c r="K169" s="3">
        <f t="shared" si="11"/>
        <v>1258.6809849521203</v>
      </c>
      <c r="L169" s="3">
        <v>528799957</v>
      </c>
      <c r="M169" s="3">
        <v>0</v>
      </c>
      <c r="N169" s="3">
        <f t="shared" si="12"/>
        <v>0</v>
      </c>
      <c r="O169" s="3">
        <f t="shared" si="13"/>
        <v>0</v>
      </c>
    </row>
    <row r="170" spans="1:15" ht="13.5">
      <c r="A170" s="18"/>
      <c r="B170" s="2" t="s">
        <v>159</v>
      </c>
      <c r="C170" s="2">
        <v>9</v>
      </c>
      <c r="D170" s="2" t="s">
        <v>168</v>
      </c>
      <c r="E170" s="3">
        <v>2431</v>
      </c>
      <c r="F170" s="3">
        <v>4729</v>
      </c>
      <c r="G170" s="3">
        <v>10996859</v>
      </c>
      <c r="H170" s="3">
        <f t="shared" si="14"/>
        <v>10996859</v>
      </c>
      <c r="I170" s="3">
        <v>90000000</v>
      </c>
      <c r="J170" s="3">
        <f t="shared" si="10"/>
        <v>37021.801727684084</v>
      </c>
      <c r="K170" s="3">
        <f t="shared" si="11"/>
        <v>19031.507718333687</v>
      </c>
      <c r="L170" s="3">
        <v>0</v>
      </c>
      <c r="M170" s="3">
        <v>0</v>
      </c>
      <c r="N170" s="3">
        <f t="shared" si="12"/>
        <v>0</v>
      </c>
      <c r="O170" s="3">
        <f t="shared" si="13"/>
        <v>0</v>
      </c>
    </row>
    <row r="171" spans="1:15" ht="13.5">
      <c r="A171" s="18"/>
      <c r="B171" s="2" t="s">
        <v>159</v>
      </c>
      <c r="C171" s="2">
        <v>10</v>
      </c>
      <c r="D171" s="2" t="s">
        <v>169</v>
      </c>
      <c r="E171" s="3">
        <v>670</v>
      </c>
      <c r="F171" s="3">
        <v>1085</v>
      </c>
      <c r="G171" s="3">
        <v>29823577</v>
      </c>
      <c r="H171" s="3">
        <f t="shared" si="14"/>
        <v>29823577</v>
      </c>
      <c r="I171" s="3">
        <v>0</v>
      </c>
      <c r="J171" s="3">
        <f t="shared" si="10"/>
        <v>0</v>
      </c>
      <c r="K171" s="3">
        <f t="shared" si="11"/>
        <v>0</v>
      </c>
      <c r="L171" s="3">
        <v>0</v>
      </c>
      <c r="M171" s="3">
        <v>81880061</v>
      </c>
      <c r="N171" s="3">
        <f t="shared" si="12"/>
        <v>122209.04626865672</v>
      </c>
      <c r="O171" s="3">
        <f t="shared" si="13"/>
        <v>75465.49400921659</v>
      </c>
    </row>
    <row r="172" spans="1:15" ht="13.5">
      <c r="A172" s="18"/>
      <c r="B172" s="2" t="s">
        <v>159</v>
      </c>
      <c r="C172" s="2">
        <v>11</v>
      </c>
      <c r="D172" s="2" t="s">
        <v>170</v>
      </c>
      <c r="E172" s="3">
        <v>548</v>
      </c>
      <c r="F172" s="3">
        <v>1044</v>
      </c>
      <c r="G172" s="3">
        <v>1117958</v>
      </c>
      <c r="H172" s="3">
        <f t="shared" si="14"/>
        <v>1117958</v>
      </c>
      <c r="I172" s="3">
        <v>27637000</v>
      </c>
      <c r="J172" s="3">
        <f t="shared" si="10"/>
        <v>50432.48175182482</v>
      </c>
      <c r="K172" s="3">
        <f t="shared" si="11"/>
        <v>26472.222222222223</v>
      </c>
      <c r="L172" s="3">
        <v>0</v>
      </c>
      <c r="M172" s="3">
        <v>13500000</v>
      </c>
      <c r="N172" s="3">
        <f t="shared" si="12"/>
        <v>24635.036496350363</v>
      </c>
      <c r="O172" s="3">
        <f t="shared" si="13"/>
        <v>12931.034482758621</v>
      </c>
    </row>
    <row r="173" spans="1:15" ht="13.5">
      <c r="A173" s="18"/>
      <c r="B173" s="2" t="s">
        <v>159</v>
      </c>
      <c r="C173" s="2">
        <v>12</v>
      </c>
      <c r="D173" s="2" t="s">
        <v>171</v>
      </c>
      <c r="E173" s="3">
        <v>2407</v>
      </c>
      <c r="F173" s="3">
        <v>4596</v>
      </c>
      <c r="G173" s="3">
        <v>43221832</v>
      </c>
      <c r="H173" s="3">
        <f t="shared" si="14"/>
        <v>43221832</v>
      </c>
      <c r="I173" s="3">
        <v>0</v>
      </c>
      <c r="J173" s="3">
        <f t="shared" si="10"/>
        <v>0</v>
      </c>
      <c r="K173" s="3">
        <f t="shared" si="11"/>
        <v>0</v>
      </c>
      <c r="L173" s="3">
        <v>0</v>
      </c>
      <c r="M173" s="3">
        <v>63662578</v>
      </c>
      <c r="N173" s="3">
        <f t="shared" si="12"/>
        <v>26448.93144993768</v>
      </c>
      <c r="O173" s="3">
        <f t="shared" si="13"/>
        <v>13851.73585726719</v>
      </c>
    </row>
    <row r="174" spans="1:15" ht="13.5">
      <c r="A174" s="18"/>
      <c r="B174" s="2" t="s">
        <v>159</v>
      </c>
      <c r="C174" s="2">
        <v>13</v>
      </c>
      <c r="D174" s="2" t="s">
        <v>172</v>
      </c>
      <c r="E174" s="3">
        <v>2075</v>
      </c>
      <c r="F174" s="3">
        <v>3814</v>
      </c>
      <c r="G174" s="3">
        <v>32493973</v>
      </c>
      <c r="H174" s="3">
        <f t="shared" si="14"/>
        <v>32493973</v>
      </c>
      <c r="I174" s="3">
        <v>0</v>
      </c>
      <c r="J174" s="3">
        <f t="shared" si="10"/>
        <v>0</v>
      </c>
      <c r="K174" s="3">
        <f t="shared" si="11"/>
        <v>0</v>
      </c>
      <c r="L174" s="3">
        <v>0</v>
      </c>
      <c r="M174" s="3">
        <v>10000000</v>
      </c>
      <c r="N174" s="3">
        <f t="shared" si="12"/>
        <v>4819.277108433735</v>
      </c>
      <c r="O174" s="3">
        <f t="shared" si="13"/>
        <v>2621.9192448872573</v>
      </c>
    </row>
    <row r="175" spans="1:15" ht="13.5">
      <c r="A175" s="18"/>
      <c r="B175" s="2" t="s">
        <v>159</v>
      </c>
      <c r="C175" s="2">
        <v>14</v>
      </c>
      <c r="D175" s="2" t="s">
        <v>173</v>
      </c>
      <c r="E175" s="3">
        <v>282</v>
      </c>
      <c r="F175" s="3">
        <v>511</v>
      </c>
      <c r="G175" s="3">
        <v>1206800</v>
      </c>
      <c r="H175" s="3">
        <f t="shared" si="14"/>
        <v>1206800</v>
      </c>
      <c r="I175" s="3">
        <v>738000</v>
      </c>
      <c r="J175" s="3">
        <f t="shared" si="10"/>
        <v>2617.021276595745</v>
      </c>
      <c r="K175" s="3">
        <f t="shared" si="11"/>
        <v>1444.2270058708416</v>
      </c>
      <c r="L175" s="3">
        <v>0</v>
      </c>
      <c r="M175" s="3">
        <v>13108122</v>
      </c>
      <c r="N175" s="3">
        <f t="shared" si="12"/>
        <v>46482.70212765958</v>
      </c>
      <c r="O175" s="3">
        <f t="shared" si="13"/>
        <v>25651.90215264188</v>
      </c>
    </row>
    <row r="176" spans="1:15" ht="13.5">
      <c r="A176" s="18"/>
      <c r="B176" s="2" t="s">
        <v>159</v>
      </c>
      <c r="C176" s="2">
        <v>15</v>
      </c>
      <c r="D176" s="2" t="s">
        <v>174</v>
      </c>
      <c r="E176" s="3">
        <v>2679</v>
      </c>
      <c r="F176" s="3">
        <v>5079</v>
      </c>
      <c r="G176" s="3">
        <v>19124836</v>
      </c>
      <c r="H176" s="3">
        <f t="shared" si="14"/>
        <v>19124836</v>
      </c>
      <c r="I176" s="3">
        <v>8787000</v>
      </c>
      <c r="J176" s="3">
        <f t="shared" si="10"/>
        <v>3279.955207166853</v>
      </c>
      <c r="K176" s="3">
        <f t="shared" si="11"/>
        <v>1730.0649734199646</v>
      </c>
      <c r="L176" s="3">
        <v>0</v>
      </c>
      <c r="M176" s="3">
        <v>115230000</v>
      </c>
      <c r="N176" s="3">
        <f t="shared" si="12"/>
        <v>43012.31802911534</v>
      </c>
      <c r="O176" s="3">
        <f t="shared" si="13"/>
        <v>22687.53691671589</v>
      </c>
    </row>
    <row r="177" spans="1:15" ht="13.5">
      <c r="A177" s="18">
        <v>1</v>
      </c>
      <c r="B177" s="2" t="s">
        <v>159</v>
      </c>
      <c r="C177" s="2">
        <v>16</v>
      </c>
      <c r="D177" s="2" t="s">
        <v>175</v>
      </c>
      <c r="E177" s="3">
        <v>2042</v>
      </c>
      <c r="F177" s="3">
        <v>3561</v>
      </c>
      <c r="G177" s="3">
        <v>-34174550</v>
      </c>
      <c r="H177" s="3">
        <f t="shared" si="14"/>
        <v>-5196302</v>
      </c>
      <c r="I177" s="3">
        <v>11208530</v>
      </c>
      <c r="J177" s="3">
        <f t="shared" si="10"/>
        <v>5488.996082272282</v>
      </c>
      <c r="K177" s="3">
        <f t="shared" si="11"/>
        <v>3147.5793316484132</v>
      </c>
      <c r="L177" s="3">
        <v>28978248</v>
      </c>
      <c r="M177" s="3">
        <v>0</v>
      </c>
      <c r="N177" s="3">
        <f t="shared" si="12"/>
        <v>0</v>
      </c>
      <c r="O177" s="3">
        <f t="shared" si="13"/>
        <v>0</v>
      </c>
    </row>
    <row r="178" spans="1:15" ht="13.5">
      <c r="A178" s="18"/>
      <c r="B178" s="2" t="s">
        <v>159</v>
      </c>
      <c r="C178" s="2">
        <v>17</v>
      </c>
      <c r="D178" s="2" t="s">
        <v>176</v>
      </c>
      <c r="E178" s="3">
        <v>1305</v>
      </c>
      <c r="F178" s="3">
        <v>2461</v>
      </c>
      <c r="G178" s="3">
        <v>102094213</v>
      </c>
      <c r="H178" s="3">
        <f t="shared" si="14"/>
        <v>102094213</v>
      </c>
      <c r="I178" s="3">
        <v>0</v>
      </c>
      <c r="J178" s="3">
        <f t="shared" si="10"/>
        <v>0</v>
      </c>
      <c r="K178" s="3">
        <f t="shared" si="11"/>
        <v>0</v>
      </c>
      <c r="L178" s="3">
        <v>0</v>
      </c>
      <c r="M178" s="3">
        <v>125320000</v>
      </c>
      <c r="N178" s="3">
        <f t="shared" si="12"/>
        <v>96030.65134099616</v>
      </c>
      <c r="O178" s="3">
        <f t="shared" si="13"/>
        <v>50922.389272653396</v>
      </c>
    </row>
    <row r="179" spans="1:15" ht="13.5">
      <c r="A179" s="18"/>
      <c r="B179" s="2" t="s">
        <v>159</v>
      </c>
      <c r="C179" s="2">
        <v>18</v>
      </c>
      <c r="D179" s="2" t="s">
        <v>177</v>
      </c>
      <c r="E179" s="3">
        <v>2979</v>
      </c>
      <c r="F179" s="3">
        <v>5888</v>
      </c>
      <c r="G179" s="3">
        <v>106487908</v>
      </c>
      <c r="H179" s="3">
        <f t="shared" si="14"/>
        <v>106487908</v>
      </c>
      <c r="I179" s="3">
        <v>0</v>
      </c>
      <c r="J179" s="3">
        <f t="shared" si="10"/>
        <v>0</v>
      </c>
      <c r="K179" s="3">
        <f t="shared" si="11"/>
        <v>0</v>
      </c>
      <c r="L179" s="3">
        <v>0</v>
      </c>
      <c r="M179" s="3">
        <v>166635345</v>
      </c>
      <c r="N179" s="3">
        <f t="shared" si="12"/>
        <v>55936.671701913394</v>
      </c>
      <c r="O179" s="3">
        <f t="shared" si="13"/>
        <v>28300.83984375</v>
      </c>
    </row>
    <row r="180" spans="1:15" ht="13.5">
      <c r="A180" s="18"/>
      <c r="B180" s="2" t="s">
        <v>159</v>
      </c>
      <c r="C180" s="2">
        <v>19</v>
      </c>
      <c r="D180" s="2" t="s">
        <v>178</v>
      </c>
      <c r="E180" s="3">
        <v>2908</v>
      </c>
      <c r="F180" s="3">
        <v>5680</v>
      </c>
      <c r="G180" s="3">
        <v>19320344</v>
      </c>
      <c r="H180" s="3">
        <f t="shared" si="14"/>
        <v>19320344</v>
      </c>
      <c r="I180" s="3">
        <v>0</v>
      </c>
      <c r="J180" s="3">
        <f t="shared" si="10"/>
        <v>0</v>
      </c>
      <c r="K180" s="3">
        <f t="shared" si="11"/>
        <v>0</v>
      </c>
      <c r="L180" s="3">
        <v>0</v>
      </c>
      <c r="M180" s="3">
        <v>61504</v>
      </c>
      <c r="N180" s="3">
        <f t="shared" si="12"/>
        <v>21.149931224209077</v>
      </c>
      <c r="O180" s="3">
        <f t="shared" si="13"/>
        <v>10.828169014084507</v>
      </c>
    </row>
    <row r="181" spans="1:15" ht="13.5">
      <c r="A181" s="18"/>
      <c r="B181" s="2" t="s">
        <v>159</v>
      </c>
      <c r="C181" s="2">
        <v>20</v>
      </c>
      <c r="D181" s="2" t="s">
        <v>179</v>
      </c>
      <c r="E181" s="3">
        <v>2881</v>
      </c>
      <c r="F181" s="3">
        <v>5782</v>
      </c>
      <c r="G181" s="3">
        <v>81074887</v>
      </c>
      <c r="H181" s="3">
        <f t="shared" si="14"/>
        <v>81074887</v>
      </c>
      <c r="I181" s="3">
        <v>1643830</v>
      </c>
      <c r="J181" s="3">
        <f t="shared" si="10"/>
        <v>570.5761888233252</v>
      </c>
      <c r="K181" s="3">
        <f t="shared" si="11"/>
        <v>284.3012798339675</v>
      </c>
      <c r="L181" s="3">
        <v>0</v>
      </c>
      <c r="M181" s="3">
        <v>72223896</v>
      </c>
      <c r="N181" s="3">
        <f t="shared" si="12"/>
        <v>25069.037139881984</v>
      </c>
      <c r="O181" s="3">
        <f t="shared" si="13"/>
        <v>12491.16153580076</v>
      </c>
    </row>
    <row r="182" spans="1:15" ht="13.5">
      <c r="A182" s="18"/>
      <c r="B182" s="2" t="s">
        <v>159</v>
      </c>
      <c r="C182" s="2">
        <v>21</v>
      </c>
      <c r="D182" s="2" t="s">
        <v>180</v>
      </c>
      <c r="E182" s="3">
        <v>2729</v>
      </c>
      <c r="F182" s="3">
        <v>4566</v>
      </c>
      <c r="G182" s="3">
        <v>72683743</v>
      </c>
      <c r="H182" s="3">
        <f t="shared" si="14"/>
        <v>72683743</v>
      </c>
      <c r="I182" s="3">
        <v>20000000</v>
      </c>
      <c r="J182" s="3">
        <f t="shared" si="10"/>
        <v>7328.691828508611</v>
      </c>
      <c r="K182" s="3">
        <f t="shared" si="11"/>
        <v>4380.2014892685065</v>
      </c>
      <c r="L182" s="3">
        <v>0</v>
      </c>
      <c r="M182" s="3">
        <v>50000000</v>
      </c>
      <c r="N182" s="3">
        <f t="shared" si="12"/>
        <v>18321.729571271528</v>
      </c>
      <c r="O182" s="3">
        <f t="shared" si="13"/>
        <v>10950.503723171267</v>
      </c>
    </row>
    <row r="183" spans="1:15" ht="13.5">
      <c r="A183" s="18"/>
      <c r="B183" s="2" t="s">
        <v>159</v>
      </c>
      <c r="C183" s="2">
        <v>22</v>
      </c>
      <c r="D183" s="2" t="s">
        <v>181</v>
      </c>
      <c r="E183" s="3">
        <v>3115</v>
      </c>
      <c r="F183" s="3">
        <v>5478</v>
      </c>
      <c r="G183" s="3">
        <v>0</v>
      </c>
      <c r="H183" s="3">
        <f t="shared" si="14"/>
        <v>0</v>
      </c>
      <c r="I183" s="3">
        <v>14443192</v>
      </c>
      <c r="J183" s="3">
        <f t="shared" si="10"/>
        <v>4636.65874799358</v>
      </c>
      <c r="K183" s="3">
        <f t="shared" si="11"/>
        <v>2636.581234027017</v>
      </c>
      <c r="L183" s="3">
        <v>0</v>
      </c>
      <c r="M183" s="3">
        <v>21158993</v>
      </c>
      <c r="N183" s="3">
        <f t="shared" si="12"/>
        <v>6792.614125200642</v>
      </c>
      <c r="O183" s="3">
        <f t="shared" si="13"/>
        <v>3862.5397955458197</v>
      </c>
    </row>
    <row r="184" spans="1:15" ht="13.5">
      <c r="A184" s="18"/>
      <c r="B184" s="2" t="s">
        <v>159</v>
      </c>
      <c r="C184" s="2">
        <v>23</v>
      </c>
      <c r="D184" s="2" t="s">
        <v>182</v>
      </c>
      <c r="E184" s="3">
        <v>2004</v>
      </c>
      <c r="F184" s="3">
        <v>3691</v>
      </c>
      <c r="G184" s="3">
        <v>29408757</v>
      </c>
      <c r="H184" s="3">
        <f t="shared" si="14"/>
        <v>29408757</v>
      </c>
      <c r="I184" s="3">
        <v>30000000</v>
      </c>
      <c r="J184" s="3">
        <f t="shared" si="10"/>
        <v>14970.059880239522</v>
      </c>
      <c r="K184" s="3">
        <f t="shared" si="11"/>
        <v>8127.878623679219</v>
      </c>
      <c r="L184" s="3">
        <v>0</v>
      </c>
      <c r="M184" s="3">
        <v>9247646</v>
      </c>
      <c r="N184" s="3">
        <f t="shared" si="12"/>
        <v>4614.593812375249</v>
      </c>
      <c r="O184" s="3">
        <f t="shared" si="13"/>
        <v>2505.458141425088</v>
      </c>
    </row>
    <row r="185" spans="1:15" ht="13.5">
      <c r="A185" s="18"/>
      <c r="B185" s="2" t="s">
        <v>159</v>
      </c>
      <c r="C185" s="2">
        <v>24</v>
      </c>
      <c r="D185" s="2" t="s">
        <v>183</v>
      </c>
      <c r="E185" s="3">
        <v>952</v>
      </c>
      <c r="F185" s="3">
        <v>1784</v>
      </c>
      <c r="G185" s="3">
        <v>86146511</v>
      </c>
      <c r="H185" s="3">
        <f t="shared" si="14"/>
        <v>86146511</v>
      </c>
      <c r="I185" s="3">
        <v>0</v>
      </c>
      <c r="J185" s="3">
        <f t="shared" si="10"/>
        <v>0</v>
      </c>
      <c r="K185" s="3">
        <f t="shared" si="11"/>
        <v>0</v>
      </c>
      <c r="L185" s="3">
        <v>0</v>
      </c>
      <c r="M185" s="3">
        <v>86417524</v>
      </c>
      <c r="N185" s="3">
        <f t="shared" si="12"/>
        <v>90774.71008403362</v>
      </c>
      <c r="O185" s="3">
        <f t="shared" si="13"/>
        <v>48440.31614349776</v>
      </c>
    </row>
    <row r="186" spans="1:15" ht="13.5">
      <c r="A186" s="18"/>
      <c r="B186" s="2" t="s">
        <v>159</v>
      </c>
      <c r="C186" s="2">
        <v>25</v>
      </c>
      <c r="D186" s="2" t="s">
        <v>184</v>
      </c>
      <c r="E186" s="3">
        <v>3394</v>
      </c>
      <c r="F186" s="3">
        <v>6525</v>
      </c>
      <c r="G186" s="3">
        <v>23582553</v>
      </c>
      <c r="H186" s="3">
        <f t="shared" si="14"/>
        <v>23582553</v>
      </c>
      <c r="I186" s="3">
        <v>0</v>
      </c>
      <c r="J186" s="3">
        <f t="shared" si="10"/>
        <v>0</v>
      </c>
      <c r="K186" s="3">
        <f t="shared" si="11"/>
        <v>0</v>
      </c>
      <c r="L186" s="3">
        <v>0</v>
      </c>
      <c r="M186" s="3">
        <v>85444136</v>
      </c>
      <c r="N186" s="3">
        <f t="shared" si="12"/>
        <v>25175.05480259281</v>
      </c>
      <c r="O186" s="3">
        <f t="shared" si="13"/>
        <v>13094.88674329502</v>
      </c>
    </row>
    <row r="187" spans="1:15" ht="13.5">
      <c r="A187" s="18"/>
      <c r="B187" s="2" t="s">
        <v>159</v>
      </c>
      <c r="C187" s="2">
        <v>26</v>
      </c>
      <c r="D187" s="2" t="s">
        <v>185</v>
      </c>
      <c r="E187" s="3">
        <v>1620</v>
      </c>
      <c r="F187" s="3">
        <v>2992</v>
      </c>
      <c r="G187" s="3">
        <v>35085653</v>
      </c>
      <c r="H187" s="3">
        <f t="shared" si="14"/>
        <v>35085653</v>
      </c>
      <c r="I187" s="3">
        <v>132197236</v>
      </c>
      <c r="J187" s="3">
        <f t="shared" si="10"/>
        <v>81603.23209876544</v>
      </c>
      <c r="K187" s="3">
        <f t="shared" si="11"/>
        <v>44183.568181818184</v>
      </c>
      <c r="L187" s="3">
        <v>0</v>
      </c>
      <c r="M187" s="3">
        <v>118288042</v>
      </c>
      <c r="N187" s="3">
        <f t="shared" si="12"/>
        <v>73017.30987654321</v>
      </c>
      <c r="O187" s="3">
        <f t="shared" si="13"/>
        <v>39534.773395721924</v>
      </c>
    </row>
    <row r="188" spans="1:15" ht="13.5">
      <c r="A188" s="18"/>
      <c r="B188" s="2" t="s">
        <v>159</v>
      </c>
      <c r="C188" s="2">
        <v>27</v>
      </c>
      <c r="D188" s="2" t="s">
        <v>186</v>
      </c>
      <c r="E188" s="3">
        <v>1272</v>
      </c>
      <c r="F188" s="3">
        <v>2554</v>
      </c>
      <c r="G188" s="3">
        <v>63215754</v>
      </c>
      <c r="H188" s="3">
        <f t="shared" si="14"/>
        <v>63215754</v>
      </c>
      <c r="I188" s="3">
        <v>77253458</v>
      </c>
      <c r="J188" s="3">
        <f t="shared" si="10"/>
        <v>60733.85062893082</v>
      </c>
      <c r="K188" s="3">
        <f t="shared" si="11"/>
        <v>30248.025841816758</v>
      </c>
      <c r="L188" s="3">
        <v>0</v>
      </c>
      <c r="M188" s="3">
        <v>44505874</v>
      </c>
      <c r="N188" s="3">
        <f t="shared" si="12"/>
        <v>34988.89465408805</v>
      </c>
      <c r="O188" s="3">
        <f t="shared" si="13"/>
        <v>17425.949099451842</v>
      </c>
    </row>
    <row r="189" spans="1:15" ht="13.5">
      <c r="A189" s="18"/>
      <c r="B189" s="2" t="s">
        <v>159</v>
      </c>
      <c r="C189" s="2">
        <v>28</v>
      </c>
      <c r="D189" s="2" t="s">
        <v>187</v>
      </c>
      <c r="E189" s="3">
        <v>1236</v>
      </c>
      <c r="F189" s="3">
        <v>2508</v>
      </c>
      <c r="G189" s="3">
        <v>22798129</v>
      </c>
      <c r="H189" s="3">
        <f t="shared" si="14"/>
        <v>22798129</v>
      </c>
      <c r="I189" s="3">
        <v>40000000</v>
      </c>
      <c r="J189" s="3">
        <f t="shared" si="10"/>
        <v>32362.459546925566</v>
      </c>
      <c r="K189" s="3">
        <f t="shared" si="11"/>
        <v>15948.96331738437</v>
      </c>
      <c r="L189" s="3">
        <v>0</v>
      </c>
      <c r="M189" s="3">
        <v>11987700</v>
      </c>
      <c r="N189" s="3">
        <f t="shared" si="12"/>
        <v>9698.786407766991</v>
      </c>
      <c r="O189" s="3">
        <f t="shared" si="13"/>
        <v>4779.784688995215</v>
      </c>
    </row>
    <row r="190" spans="1:15" ht="13.5">
      <c r="A190" s="18"/>
      <c r="B190" s="2" t="s">
        <v>159</v>
      </c>
      <c r="C190" s="2">
        <v>29</v>
      </c>
      <c r="D190" s="2" t="s">
        <v>188</v>
      </c>
      <c r="E190" s="3">
        <v>488</v>
      </c>
      <c r="F190" s="3">
        <v>875</v>
      </c>
      <c r="G190" s="3">
        <v>25897144</v>
      </c>
      <c r="H190" s="3">
        <f t="shared" si="14"/>
        <v>25897144</v>
      </c>
      <c r="I190" s="3">
        <v>0</v>
      </c>
      <c r="J190" s="3">
        <f t="shared" si="10"/>
        <v>0</v>
      </c>
      <c r="K190" s="3">
        <f t="shared" si="11"/>
        <v>0</v>
      </c>
      <c r="L190" s="3">
        <v>0</v>
      </c>
      <c r="M190" s="3">
        <v>67765952</v>
      </c>
      <c r="N190" s="3">
        <f t="shared" si="12"/>
        <v>138864.65573770492</v>
      </c>
      <c r="O190" s="3">
        <f t="shared" si="13"/>
        <v>77446.80228571428</v>
      </c>
    </row>
    <row r="191" spans="1:15" ht="13.5">
      <c r="A191" s="18"/>
      <c r="B191" s="2" t="s">
        <v>159</v>
      </c>
      <c r="C191" s="2">
        <v>30</v>
      </c>
      <c r="D191" s="2" t="s">
        <v>189</v>
      </c>
      <c r="E191" s="3">
        <v>533</v>
      </c>
      <c r="F191" s="3">
        <v>1009</v>
      </c>
      <c r="G191" s="3">
        <v>2671626</v>
      </c>
      <c r="H191" s="3">
        <f t="shared" si="14"/>
        <v>2671626</v>
      </c>
      <c r="I191" s="3">
        <v>3187592</v>
      </c>
      <c r="J191" s="3">
        <f t="shared" si="10"/>
        <v>5980.472795497186</v>
      </c>
      <c r="K191" s="3">
        <f t="shared" si="11"/>
        <v>3159.159563924678</v>
      </c>
      <c r="L191" s="3">
        <v>0</v>
      </c>
      <c r="M191" s="3">
        <v>23465179</v>
      </c>
      <c r="N191" s="3">
        <f t="shared" si="12"/>
        <v>44024.72607879925</v>
      </c>
      <c r="O191" s="3">
        <f t="shared" si="13"/>
        <v>23255.87611496531</v>
      </c>
    </row>
    <row r="192" spans="1:15" ht="13.5">
      <c r="A192" s="18"/>
      <c r="B192" s="2" t="s">
        <v>159</v>
      </c>
      <c r="C192" s="2">
        <v>31</v>
      </c>
      <c r="D192" s="2" t="s">
        <v>190</v>
      </c>
      <c r="E192" s="3">
        <v>2137</v>
      </c>
      <c r="F192" s="3">
        <v>4131</v>
      </c>
      <c r="G192" s="3">
        <v>63322365</v>
      </c>
      <c r="H192" s="3">
        <f t="shared" si="14"/>
        <v>63322365</v>
      </c>
      <c r="I192" s="3">
        <v>0</v>
      </c>
      <c r="J192" s="3">
        <f t="shared" si="10"/>
        <v>0</v>
      </c>
      <c r="K192" s="3">
        <f t="shared" si="11"/>
        <v>0</v>
      </c>
      <c r="L192" s="3">
        <v>0</v>
      </c>
      <c r="M192" s="3">
        <v>75148445</v>
      </c>
      <c r="N192" s="3">
        <f t="shared" si="12"/>
        <v>35165.39307440337</v>
      </c>
      <c r="O192" s="3">
        <f t="shared" si="13"/>
        <v>18191.344710723795</v>
      </c>
    </row>
    <row r="193" spans="1:15" ht="13.5">
      <c r="A193" s="18"/>
      <c r="B193" s="2" t="s">
        <v>159</v>
      </c>
      <c r="C193" s="2">
        <v>32</v>
      </c>
      <c r="D193" s="2" t="s">
        <v>191</v>
      </c>
      <c r="E193" s="3">
        <v>3244</v>
      </c>
      <c r="F193" s="3">
        <v>5804</v>
      </c>
      <c r="G193" s="3">
        <v>55706666</v>
      </c>
      <c r="H193" s="3">
        <f t="shared" si="14"/>
        <v>55706666</v>
      </c>
      <c r="I193" s="3">
        <v>80000000</v>
      </c>
      <c r="J193" s="3">
        <f t="shared" si="10"/>
        <v>24660.91245376079</v>
      </c>
      <c r="K193" s="3">
        <f t="shared" si="11"/>
        <v>13783.597518952447</v>
      </c>
      <c r="L193" s="3">
        <v>0</v>
      </c>
      <c r="M193" s="3">
        <v>103793760</v>
      </c>
      <c r="N193" s="3">
        <f t="shared" si="12"/>
        <v>31995.61035758323</v>
      </c>
      <c r="O193" s="3">
        <f t="shared" si="13"/>
        <v>17883.14266023432</v>
      </c>
    </row>
    <row r="194" spans="1:15" ht="13.5">
      <c r="A194" s="18"/>
      <c r="B194" s="2" t="s">
        <v>159</v>
      </c>
      <c r="C194" s="2">
        <v>33</v>
      </c>
      <c r="D194" s="2" t="s">
        <v>192</v>
      </c>
      <c r="E194" s="3">
        <v>1200</v>
      </c>
      <c r="F194" s="3">
        <v>2333</v>
      </c>
      <c r="G194" s="3">
        <v>33739823</v>
      </c>
      <c r="H194" s="3">
        <f t="shared" si="14"/>
        <v>33739823</v>
      </c>
      <c r="I194" s="3">
        <v>27183888</v>
      </c>
      <c r="J194" s="3">
        <f aca="true" t="shared" si="16" ref="J194:J257">I194/E194</f>
        <v>22653.24</v>
      </c>
      <c r="K194" s="3">
        <f aca="true" t="shared" si="17" ref="K194:K257">I194/F194</f>
        <v>11651.902271753108</v>
      </c>
      <c r="L194" s="3">
        <v>0</v>
      </c>
      <c r="M194" s="3">
        <v>58013817</v>
      </c>
      <c r="N194" s="3">
        <f aca="true" t="shared" si="18" ref="N194:N257">M194/E194</f>
        <v>48344.8475</v>
      </c>
      <c r="O194" s="3">
        <f aca="true" t="shared" si="19" ref="O194:O257">M194/F194</f>
        <v>24866.616802400342</v>
      </c>
    </row>
    <row r="195" spans="1:15" ht="13.5">
      <c r="A195" s="18"/>
      <c r="B195" s="2" t="s">
        <v>159</v>
      </c>
      <c r="C195" s="2">
        <v>34</v>
      </c>
      <c r="D195" s="2" t="s">
        <v>193</v>
      </c>
      <c r="E195" s="3">
        <v>3552</v>
      </c>
      <c r="F195" s="3">
        <v>6531</v>
      </c>
      <c r="G195" s="3">
        <v>43228001</v>
      </c>
      <c r="H195" s="3">
        <f aca="true" t="shared" si="20" ref="H195:H258">L195+G195</f>
        <v>43228001</v>
      </c>
      <c r="I195" s="3">
        <v>423910000</v>
      </c>
      <c r="J195" s="3">
        <f t="shared" si="16"/>
        <v>119344.03153153154</v>
      </c>
      <c r="K195" s="3">
        <f t="shared" si="17"/>
        <v>64907.36487521054</v>
      </c>
      <c r="L195" s="3">
        <v>0</v>
      </c>
      <c r="M195" s="3">
        <v>351146397</v>
      </c>
      <c r="N195" s="3">
        <f t="shared" si="18"/>
        <v>98858.78293918919</v>
      </c>
      <c r="O195" s="3">
        <f t="shared" si="19"/>
        <v>53766.099678456594</v>
      </c>
    </row>
    <row r="196" spans="1:15" ht="13.5">
      <c r="A196" s="18"/>
      <c r="B196" s="2" t="s">
        <v>159</v>
      </c>
      <c r="C196" s="2">
        <v>35</v>
      </c>
      <c r="D196" s="2" t="s">
        <v>194</v>
      </c>
      <c r="E196" s="3">
        <v>2597</v>
      </c>
      <c r="F196" s="3">
        <v>4562</v>
      </c>
      <c r="G196" s="3">
        <v>97095050</v>
      </c>
      <c r="H196" s="3">
        <f t="shared" si="20"/>
        <v>97095050</v>
      </c>
      <c r="I196" s="3">
        <v>30000000</v>
      </c>
      <c r="J196" s="3">
        <f t="shared" si="16"/>
        <v>11551.790527531768</v>
      </c>
      <c r="K196" s="3">
        <f t="shared" si="17"/>
        <v>6576.06313020605</v>
      </c>
      <c r="L196" s="3">
        <v>0</v>
      </c>
      <c r="M196" s="3">
        <v>134875496</v>
      </c>
      <c r="N196" s="3">
        <f t="shared" si="18"/>
        <v>51935.11590296496</v>
      </c>
      <c r="O196" s="3">
        <f t="shared" si="19"/>
        <v>29564.99254712845</v>
      </c>
    </row>
    <row r="197" spans="1:15" ht="13.5">
      <c r="A197" s="18"/>
      <c r="B197" s="2" t="s">
        <v>159</v>
      </c>
      <c r="C197" s="2">
        <v>36</v>
      </c>
      <c r="D197" s="2" t="s">
        <v>195</v>
      </c>
      <c r="E197" s="3">
        <v>529</v>
      </c>
      <c r="F197" s="3">
        <v>978</v>
      </c>
      <c r="G197" s="3">
        <v>1265214</v>
      </c>
      <c r="H197" s="3">
        <f t="shared" si="20"/>
        <v>1265214</v>
      </c>
      <c r="I197" s="3">
        <v>0</v>
      </c>
      <c r="J197" s="3">
        <f t="shared" si="16"/>
        <v>0</v>
      </c>
      <c r="K197" s="3">
        <f t="shared" si="17"/>
        <v>0</v>
      </c>
      <c r="L197" s="3">
        <v>0</v>
      </c>
      <c r="M197" s="3">
        <v>113914345</v>
      </c>
      <c r="N197" s="3">
        <f t="shared" si="18"/>
        <v>215339.02646502835</v>
      </c>
      <c r="O197" s="3">
        <f t="shared" si="19"/>
        <v>116476.83537832311</v>
      </c>
    </row>
    <row r="198" spans="1:15" ht="13.5">
      <c r="A198" s="18"/>
      <c r="B198" s="2" t="s">
        <v>159</v>
      </c>
      <c r="C198" s="2">
        <v>37</v>
      </c>
      <c r="D198" s="2" t="s">
        <v>196</v>
      </c>
      <c r="E198" s="3">
        <v>7090</v>
      </c>
      <c r="F198" s="3">
        <v>14484</v>
      </c>
      <c r="G198" s="3">
        <v>247243860</v>
      </c>
      <c r="H198" s="3">
        <f t="shared" si="20"/>
        <v>247243860</v>
      </c>
      <c r="I198" s="3">
        <v>10000000</v>
      </c>
      <c r="J198" s="3">
        <f t="shared" si="16"/>
        <v>1410.4372355430182</v>
      </c>
      <c r="K198" s="3">
        <f t="shared" si="17"/>
        <v>690.4170118751726</v>
      </c>
      <c r="L198" s="3">
        <v>0</v>
      </c>
      <c r="M198" s="3">
        <v>230361094</v>
      </c>
      <c r="N198" s="3">
        <f t="shared" si="18"/>
        <v>32490.986459802538</v>
      </c>
      <c r="O198" s="3">
        <f t="shared" si="19"/>
        <v>15904.521817177576</v>
      </c>
    </row>
    <row r="199" spans="1:15" ht="13.5">
      <c r="A199" s="18"/>
      <c r="B199" s="2" t="s">
        <v>159</v>
      </c>
      <c r="C199" s="2">
        <v>38</v>
      </c>
      <c r="D199" s="2" t="s">
        <v>197</v>
      </c>
      <c r="E199" s="3">
        <v>1414</v>
      </c>
      <c r="F199" s="3">
        <v>2567</v>
      </c>
      <c r="G199" s="3">
        <v>35182328</v>
      </c>
      <c r="H199" s="3">
        <f t="shared" si="20"/>
        <v>57207023</v>
      </c>
      <c r="I199" s="3">
        <v>0</v>
      </c>
      <c r="J199" s="3">
        <f t="shared" si="16"/>
        <v>0</v>
      </c>
      <c r="K199" s="3">
        <f t="shared" si="17"/>
        <v>0</v>
      </c>
      <c r="L199" s="3">
        <v>22024695</v>
      </c>
      <c r="M199" s="3">
        <v>95638889</v>
      </c>
      <c r="N199" s="3">
        <f t="shared" si="18"/>
        <v>67637.12093352192</v>
      </c>
      <c r="O199" s="3">
        <f t="shared" si="19"/>
        <v>37257.06622516556</v>
      </c>
    </row>
    <row r="200" spans="1:15" ht="13.5">
      <c r="A200" s="18"/>
      <c r="B200" s="2" t="s">
        <v>159</v>
      </c>
      <c r="C200" s="2">
        <v>39</v>
      </c>
      <c r="D200" s="2" t="s">
        <v>198</v>
      </c>
      <c r="E200" s="3">
        <v>5521</v>
      </c>
      <c r="F200" s="3">
        <v>10515</v>
      </c>
      <c r="G200" s="3">
        <v>5906881</v>
      </c>
      <c r="H200" s="3">
        <f t="shared" si="20"/>
        <v>5906881</v>
      </c>
      <c r="I200" s="3">
        <v>0</v>
      </c>
      <c r="J200" s="3">
        <f t="shared" si="16"/>
        <v>0</v>
      </c>
      <c r="K200" s="3">
        <f t="shared" si="17"/>
        <v>0</v>
      </c>
      <c r="L200" s="3">
        <v>0</v>
      </c>
      <c r="M200" s="3">
        <v>318753412</v>
      </c>
      <c r="N200" s="3">
        <f t="shared" si="18"/>
        <v>57734.72414417678</v>
      </c>
      <c r="O200" s="3">
        <f t="shared" si="19"/>
        <v>30314.161864003803</v>
      </c>
    </row>
    <row r="201" spans="1:15" ht="13.5">
      <c r="A201" s="18"/>
      <c r="B201" s="2" t="s">
        <v>159</v>
      </c>
      <c r="C201" s="2">
        <v>40</v>
      </c>
      <c r="D201" s="2" t="s">
        <v>199</v>
      </c>
      <c r="E201" s="3">
        <v>4081</v>
      </c>
      <c r="F201" s="3">
        <v>7364</v>
      </c>
      <c r="G201" s="3">
        <v>46986228</v>
      </c>
      <c r="H201" s="3">
        <f t="shared" si="20"/>
        <v>46986228</v>
      </c>
      <c r="I201" s="3">
        <v>701000</v>
      </c>
      <c r="J201" s="3">
        <f t="shared" si="16"/>
        <v>171.77162460181327</v>
      </c>
      <c r="K201" s="3">
        <f t="shared" si="17"/>
        <v>95.19282998370451</v>
      </c>
      <c r="L201" s="3">
        <v>0</v>
      </c>
      <c r="M201" s="3">
        <v>94490710</v>
      </c>
      <c r="N201" s="3">
        <f t="shared" si="18"/>
        <v>23153.812790982603</v>
      </c>
      <c r="O201" s="3">
        <f t="shared" si="19"/>
        <v>12831.438077131994</v>
      </c>
    </row>
    <row r="202" spans="1:15" ht="13.5">
      <c r="A202" s="18"/>
      <c r="B202" s="5" t="s">
        <v>1756</v>
      </c>
      <c r="C202" s="5"/>
      <c r="D202" s="5"/>
      <c r="E202" s="6">
        <f>SUM(E162:E201)</f>
        <v>235363</v>
      </c>
      <c r="F202" s="6">
        <f aca="true" t="shared" si="21" ref="F202:M202">SUM(F162:F201)</f>
        <v>413599</v>
      </c>
      <c r="G202" s="6">
        <f t="shared" si="21"/>
        <v>1653211110</v>
      </c>
      <c r="H202" s="6">
        <f t="shared" si="21"/>
        <v>3098916951</v>
      </c>
      <c r="I202" s="6">
        <f t="shared" si="21"/>
        <v>2293876781</v>
      </c>
      <c r="J202" s="6">
        <f t="shared" si="16"/>
        <v>9746.123141700267</v>
      </c>
      <c r="K202" s="6">
        <f t="shared" si="17"/>
        <v>5546.137154586931</v>
      </c>
      <c r="L202" s="6">
        <f t="shared" si="21"/>
        <v>1445705841</v>
      </c>
      <c r="M202" s="6">
        <f t="shared" si="21"/>
        <v>5499457734</v>
      </c>
      <c r="N202" s="6">
        <f t="shared" si="18"/>
        <v>23365.855015444227</v>
      </c>
      <c r="O202" s="6">
        <f t="shared" si="19"/>
        <v>13296.59340085445</v>
      </c>
    </row>
    <row r="203" spans="1:15" ht="13.5">
      <c r="A203" s="18"/>
      <c r="B203" s="2" t="s">
        <v>200</v>
      </c>
      <c r="C203" s="2">
        <v>1</v>
      </c>
      <c r="D203" s="2" t="s">
        <v>201</v>
      </c>
      <c r="E203" s="3">
        <v>40212</v>
      </c>
      <c r="F203" s="3">
        <v>64235</v>
      </c>
      <c r="G203" s="3">
        <v>262654815</v>
      </c>
      <c r="H203" s="3">
        <f t="shared" si="20"/>
        <v>262654815</v>
      </c>
      <c r="I203" s="3">
        <v>380000000</v>
      </c>
      <c r="J203" s="3">
        <f t="shared" si="16"/>
        <v>9449.915448124937</v>
      </c>
      <c r="K203" s="3">
        <f t="shared" si="17"/>
        <v>5915.7780026465325</v>
      </c>
      <c r="L203" s="3">
        <v>0</v>
      </c>
      <c r="M203" s="3">
        <v>0</v>
      </c>
      <c r="N203" s="3">
        <f t="shared" si="18"/>
        <v>0</v>
      </c>
      <c r="O203" s="3">
        <f t="shared" si="19"/>
        <v>0</v>
      </c>
    </row>
    <row r="204" spans="1:15" ht="13.5">
      <c r="A204" s="18"/>
      <c r="B204" s="2" t="s">
        <v>200</v>
      </c>
      <c r="C204" s="2">
        <v>2</v>
      </c>
      <c r="D204" s="2" t="s">
        <v>202</v>
      </c>
      <c r="E204" s="3">
        <v>10061</v>
      </c>
      <c r="F204" s="3">
        <v>17022</v>
      </c>
      <c r="G204" s="3">
        <v>11091893</v>
      </c>
      <c r="H204" s="3">
        <f t="shared" si="20"/>
        <v>11091893</v>
      </c>
      <c r="I204" s="3">
        <v>60839000</v>
      </c>
      <c r="J204" s="3">
        <f t="shared" si="16"/>
        <v>6047.013219361893</v>
      </c>
      <c r="K204" s="3">
        <f t="shared" si="17"/>
        <v>3574.139349077664</v>
      </c>
      <c r="L204" s="3">
        <v>0</v>
      </c>
      <c r="M204" s="3">
        <v>1094091276</v>
      </c>
      <c r="N204" s="3">
        <f t="shared" si="18"/>
        <v>108745.77835205248</v>
      </c>
      <c r="O204" s="3">
        <f t="shared" si="19"/>
        <v>64275.13077194219</v>
      </c>
    </row>
    <row r="205" spans="1:15" ht="13.5">
      <c r="A205" s="18">
        <v>1</v>
      </c>
      <c r="B205" s="2" t="s">
        <v>200</v>
      </c>
      <c r="C205" s="2">
        <v>3</v>
      </c>
      <c r="D205" s="2" t="s">
        <v>203</v>
      </c>
      <c r="E205" s="3">
        <v>6571</v>
      </c>
      <c r="F205" s="3">
        <v>11503</v>
      </c>
      <c r="G205" s="3">
        <v>-96798560</v>
      </c>
      <c r="H205" s="3">
        <f t="shared" si="20"/>
        <v>-96798560</v>
      </c>
      <c r="I205" s="3">
        <v>0</v>
      </c>
      <c r="J205" s="3">
        <f t="shared" si="16"/>
        <v>0</v>
      </c>
      <c r="K205" s="3">
        <f t="shared" si="17"/>
        <v>0</v>
      </c>
      <c r="L205" s="3">
        <v>0</v>
      </c>
      <c r="M205" s="3">
        <v>372569</v>
      </c>
      <c r="N205" s="3">
        <f t="shared" si="18"/>
        <v>56.698980368284886</v>
      </c>
      <c r="O205" s="3">
        <f t="shared" si="19"/>
        <v>32.38885508128315</v>
      </c>
    </row>
    <row r="206" spans="1:15" ht="13.5">
      <c r="A206" s="18"/>
      <c r="B206" s="2" t="s">
        <v>200</v>
      </c>
      <c r="C206" s="2">
        <v>4</v>
      </c>
      <c r="D206" s="2" t="s">
        <v>204</v>
      </c>
      <c r="E206" s="3">
        <v>18384</v>
      </c>
      <c r="F206" s="3">
        <v>31728</v>
      </c>
      <c r="G206" s="3">
        <v>608551622</v>
      </c>
      <c r="H206" s="3">
        <f t="shared" si="20"/>
        <v>608551622</v>
      </c>
      <c r="I206" s="3">
        <v>0</v>
      </c>
      <c r="J206" s="3">
        <f t="shared" si="16"/>
        <v>0</v>
      </c>
      <c r="K206" s="3">
        <f t="shared" si="17"/>
        <v>0</v>
      </c>
      <c r="L206" s="3">
        <v>0</v>
      </c>
      <c r="M206" s="3">
        <v>796613238</v>
      </c>
      <c r="N206" s="3">
        <f t="shared" si="18"/>
        <v>43331.877610966054</v>
      </c>
      <c r="O206" s="3">
        <f t="shared" si="19"/>
        <v>25107.578101361574</v>
      </c>
    </row>
    <row r="207" spans="1:15" ht="13.5">
      <c r="A207" s="18"/>
      <c r="B207" s="2" t="s">
        <v>200</v>
      </c>
      <c r="C207" s="2">
        <v>5</v>
      </c>
      <c r="D207" s="2" t="s">
        <v>205</v>
      </c>
      <c r="E207" s="3">
        <v>14204</v>
      </c>
      <c r="F207" s="3">
        <v>23945</v>
      </c>
      <c r="G207" s="3">
        <v>647339807</v>
      </c>
      <c r="H207" s="3">
        <f t="shared" si="20"/>
        <v>647339807</v>
      </c>
      <c r="I207" s="3">
        <v>0</v>
      </c>
      <c r="J207" s="3">
        <f t="shared" si="16"/>
        <v>0</v>
      </c>
      <c r="K207" s="3">
        <f t="shared" si="17"/>
        <v>0</v>
      </c>
      <c r="L207" s="3">
        <v>0</v>
      </c>
      <c r="M207" s="3">
        <v>665347321</v>
      </c>
      <c r="N207" s="3">
        <f t="shared" si="18"/>
        <v>46842.25014080541</v>
      </c>
      <c r="O207" s="3">
        <f t="shared" si="19"/>
        <v>27786.482397160158</v>
      </c>
    </row>
    <row r="208" spans="1:15" ht="13.5">
      <c r="A208" s="18"/>
      <c r="B208" s="2" t="s">
        <v>200</v>
      </c>
      <c r="C208" s="2">
        <v>6</v>
      </c>
      <c r="D208" s="2" t="s">
        <v>206</v>
      </c>
      <c r="E208" s="3">
        <v>12392</v>
      </c>
      <c r="F208" s="3">
        <v>20568</v>
      </c>
      <c r="G208" s="3">
        <v>107701064</v>
      </c>
      <c r="H208" s="3">
        <f t="shared" si="20"/>
        <v>107701064</v>
      </c>
      <c r="I208" s="3">
        <v>0</v>
      </c>
      <c r="J208" s="3">
        <f t="shared" si="16"/>
        <v>0</v>
      </c>
      <c r="K208" s="3">
        <f t="shared" si="17"/>
        <v>0</v>
      </c>
      <c r="L208" s="3">
        <v>0</v>
      </c>
      <c r="M208" s="3">
        <v>1028574995</v>
      </c>
      <c r="N208" s="3">
        <f t="shared" si="18"/>
        <v>83003.14678825048</v>
      </c>
      <c r="O208" s="3">
        <f t="shared" si="19"/>
        <v>50008.50811940879</v>
      </c>
    </row>
    <row r="209" spans="1:15" ht="13.5">
      <c r="A209" s="18">
        <v>1</v>
      </c>
      <c r="B209" s="2" t="s">
        <v>200</v>
      </c>
      <c r="C209" s="2">
        <v>7</v>
      </c>
      <c r="D209" s="2" t="s">
        <v>207</v>
      </c>
      <c r="E209" s="3">
        <v>6378</v>
      </c>
      <c r="F209" s="3">
        <v>11220</v>
      </c>
      <c r="G209" s="3">
        <v>-68192948</v>
      </c>
      <c r="H209" s="3">
        <f t="shared" si="20"/>
        <v>-68192948</v>
      </c>
      <c r="I209" s="3">
        <v>0</v>
      </c>
      <c r="J209" s="3">
        <f t="shared" si="16"/>
        <v>0</v>
      </c>
      <c r="K209" s="3">
        <f t="shared" si="17"/>
        <v>0</v>
      </c>
      <c r="L209" s="3">
        <v>0</v>
      </c>
      <c r="M209" s="3">
        <v>24781089</v>
      </c>
      <c r="N209" s="3">
        <f t="shared" si="18"/>
        <v>3885.401222953904</v>
      </c>
      <c r="O209" s="3">
        <f t="shared" si="19"/>
        <v>2208.65320855615</v>
      </c>
    </row>
    <row r="210" spans="1:15" ht="13.5">
      <c r="A210" s="18"/>
      <c r="B210" s="2" t="s">
        <v>200</v>
      </c>
      <c r="C210" s="2">
        <v>8</v>
      </c>
      <c r="D210" s="2" t="s">
        <v>208</v>
      </c>
      <c r="E210" s="3">
        <v>4733</v>
      </c>
      <c r="F210" s="3">
        <v>8036</v>
      </c>
      <c r="G210" s="3">
        <v>116897293</v>
      </c>
      <c r="H210" s="3">
        <f t="shared" si="20"/>
        <v>116897293</v>
      </c>
      <c r="I210" s="3">
        <v>0</v>
      </c>
      <c r="J210" s="3">
        <f t="shared" si="16"/>
        <v>0</v>
      </c>
      <c r="K210" s="3">
        <f t="shared" si="17"/>
        <v>0</v>
      </c>
      <c r="L210" s="3">
        <v>0</v>
      </c>
      <c r="M210" s="3">
        <v>290291216</v>
      </c>
      <c r="N210" s="3">
        <f t="shared" si="18"/>
        <v>61333.44939784492</v>
      </c>
      <c r="O210" s="3">
        <f t="shared" si="19"/>
        <v>36123.84469885515</v>
      </c>
    </row>
    <row r="211" spans="1:15" ht="13.5">
      <c r="A211" s="18"/>
      <c r="B211" s="2" t="s">
        <v>200</v>
      </c>
      <c r="C211" s="2">
        <v>9</v>
      </c>
      <c r="D211" s="2" t="s">
        <v>209</v>
      </c>
      <c r="E211" s="3">
        <v>19239</v>
      </c>
      <c r="F211" s="3">
        <v>33420</v>
      </c>
      <c r="G211" s="3">
        <v>74809648</v>
      </c>
      <c r="H211" s="3">
        <f t="shared" si="20"/>
        <v>74809648</v>
      </c>
      <c r="I211" s="3">
        <v>0</v>
      </c>
      <c r="J211" s="3">
        <f t="shared" si="16"/>
        <v>0</v>
      </c>
      <c r="K211" s="3">
        <f t="shared" si="17"/>
        <v>0</v>
      </c>
      <c r="L211" s="3">
        <v>0</v>
      </c>
      <c r="M211" s="3">
        <v>143764191</v>
      </c>
      <c r="N211" s="3">
        <f t="shared" si="18"/>
        <v>7472.539685014814</v>
      </c>
      <c r="O211" s="3">
        <f t="shared" si="19"/>
        <v>4301.741202872531</v>
      </c>
    </row>
    <row r="212" spans="1:15" ht="13.5">
      <c r="A212" s="18"/>
      <c r="B212" s="2" t="s">
        <v>200</v>
      </c>
      <c r="C212" s="2">
        <v>10</v>
      </c>
      <c r="D212" s="2" t="s">
        <v>210</v>
      </c>
      <c r="E212" s="3">
        <v>3598</v>
      </c>
      <c r="F212" s="3">
        <v>6284</v>
      </c>
      <c r="G212" s="3">
        <v>73092938</v>
      </c>
      <c r="H212" s="3">
        <f t="shared" si="20"/>
        <v>73092938</v>
      </c>
      <c r="I212" s="3">
        <v>0</v>
      </c>
      <c r="J212" s="3">
        <f t="shared" si="16"/>
        <v>0</v>
      </c>
      <c r="K212" s="3">
        <f t="shared" si="17"/>
        <v>0</v>
      </c>
      <c r="L212" s="3">
        <v>0</v>
      </c>
      <c r="M212" s="3">
        <v>428540229</v>
      </c>
      <c r="N212" s="3">
        <f t="shared" si="18"/>
        <v>119105.12201222901</v>
      </c>
      <c r="O212" s="3">
        <f t="shared" si="19"/>
        <v>68195.45337364735</v>
      </c>
    </row>
    <row r="213" spans="1:15" ht="13.5">
      <c r="A213" s="18"/>
      <c r="B213" s="2" t="s">
        <v>200</v>
      </c>
      <c r="C213" s="2">
        <v>11</v>
      </c>
      <c r="D213" s="2" t="s">
        <v>211</v>
      </c>
      <c r="E213" s="3">
        <v>6265</v>
      </c>
      <c r="F213" s="3">
        <v>9660</v>
      </c>
      <c r="G213" s="3">
        <v>4646190</v>
      </c>
      <c r="H213" s="3">
        <f t="shared" si="20"/>
        <v>4646190</v>
      </c>
      <c r="I213" s="3">
        <v>0</v>
      </c>
      <c r="J213" s="3">
        <f t="shared" si="16"/>
        <v>0</v>
      </c>
      <c r="K213" s="3">
        <f t="shared" si="17"/>
        <v>0</v>
      </c>
      <c r="L213" s="3">
        <v>0</v>
      </c>
      <c r="M213" s="3">
        <v>790062279</v>
      </c>
      <c r="N213" s="3">
        <f t="shared" si="18"/>
        <v>126107.30710295291</v>
      </c>
      <c r="O213" s="3">
        <f t="shared" si="19"/>
        <v>81786.9854037267</v>
      </c>
    </row>
    <row r="214" spans="1:15" ht="13.5">
      <c r="A214" s="18"/>
      <c r="B214" s="2" t="s">
        <v>200</v>
      </c>
      <c r="C214" s="2">
        <v>12</v>
      </c>
      <c r="D214" s="2" t="s">
        <v>212</v>
      </c>
      <c r="E214" s="3">
        <v>5121</v>
      </c>
      <c r="F214" s="3">
        <v>9061</v>
      </c>
      <c r="G214" s="3">
        <v>4319091</v>
      </c>
      <c r="H214" s="3">
        <f t="shared" si="20"/>
        <v>4319091</v>
      </c>
      <c r="I214" s="3">
        <v>0</v>
      </c>
      <c r="J214" s="3">
        <f t="shared" si="16"/>
        <v>0</v>
      </c>
      <c r="K214" s="3">
        <f t="shared" si="17"/>
        <v>0</v>
      </c>
      <c r="L214" s="3">
        <v>0</v>
      </c>
      <c r="M214" s="3">
        <v>223045266</v>
      </c>
      <c r="N214" s="3">
        <f t="shared" si="18"/>
        <v>43555.021675454016</v>
      </c>
      <c r="O214" s="3">
        <f t="shared" si="19"/>
        <v>24615.96578744068</v>
      </c>
    </row>
    <row r="215" spans="1:15" ht="13.5">
      <c r="A215" s="18"/>
      <c r="B215" s="2" t="s">
        <v>200</v>
      </c>
      <c r="C215" s="2">
        <v>13</v>
      </c>
      <c r="D215" s="2" t="s">
        <v>213</v>
      </c>
      <c r="E215" s="3">
        <v>2751</v>
      </c>
      <c r="F215" s="3">
        <v>4938</v>
      </c>
      <c r="G215" s="3">
        <v>106238906</v>
      </c>
      <c r="H215" s="3">
        <f t="shared" si="20"/>
        <v>106238906</v>
      </c>
      <c r="I215" s="3">
        <v>175688069</v>
      </c>
      <c r="J215" s="3">
        <f t="shared" si="16"/>
        <v>63863.34750999636</v>
      </c>
      <c r="K215" s="3">
        <f t="shared" si="17"/>
        <v>35578.79080599433</v>
      </c>
      <c r="L215" s="3">
        <v>0</v>
      </c>
      <c r="M215" s="3">
        <v>5527787</v>
      </c>
      <c r="N215" s="3">
        <f t="shared" si="18"/>
        <v>2009.3736822973465</v>
      </c>
      <c r="O215" s="3">
        <f t="shared" si="19"/>
        <v>1119.4384366140139</v>
      </c>
    </row>
    <row r="216" spans="1:15" ht="13.5">
      <c r="A216" s="18"/>
      <c r="B216" s="2" t="s">
        <v>200</v>
      </c>
      <c r="C216" s="2">
        <v>14</v>
      </c>
      <c r="D216" s="2" t="s">
        <v>214</v>
      </c>
      <c r="E216" s="3">
        <v>1415</v>
      </c>
      <c r="F216" s="3">
        <v>2582</v>
      </c>
      <c r="G216" s="3">
        <v>47542530</v>
      </c>
      <c r="H216" s="3">
        <f t="shared" si="20"/>
        <v>47542530</v>
      </c>
      <c r="I216" s="3">
        <v>73108680</v>
      </c>
      <c r="J216" s="3">
        <f t="shared" si="16"/>
        <v>51666.91166077738</v>
      </c>
      <c r="K216" s="3">
        <f t="shared" si="17"/>
        <v>28314.74825716499</v>
      </c>
      <c r="L216" s="3">
        <v>0</v>
      </c>
      <c r="M216" s="3">
        <v>293102</v>
      </c>
      <c r="N216" s="3">
        <f t="shared" si="18"/>
        <v>207.139222614841</v>
      </c>
      <c r="O216" s="3">
        <f t="shared" si="19"/>
        <v>113.51742835011619</v>
      </c>
    </row>
    <row r="217" spans="1:15" ht="13.5">
      <c r="A217" s="18">
        <v>1</v>
      </c>
      <c r="B217" s="2" t="s">
        <v>200</v>
      </c>
      <c r="C217" s="2">
        <v>15</v>
      </c>
      <c r="D217" s="2" t="s">
        <v>215</v>
      </c>
      <c r="E217" s="3">
        <v>2568</v>
      </c>
      <c r="F217" s="3">
        <v>4756</v>
      </c>
      <c r="G217" s="3">
        <v>-60766029</v>
      </c>
      <c r="H217" s="3">
        <f t="shared" si="20"/>
        <v>-60766029</v>
      </c>
      <c r="I217" s="3">
        <v>0</v>
      </c>
      <c r="J217" s="3">
        <f t="shared" si="16"/>
        <v>0</v>
      </c>
      <c r="K217" s="3">
        <f t="shared" si="17"/>
        <v>0</v>
      </c>
      <c r="L217" s="3">
        <v>0</v>
      </c>
      <c r="M217" s="3">
        <v>16000</v>
      </c>
      <c r="N217" s="3">
        <f t="shared" si="18"/>
        <v>6.230529595015576</v>
      </c>
      <c r="O217" s="3">
        <f t="shared" si="19"/>
        <v>3.36417157275021</v>
      </c>
    </row>
    <row r="218" spans="1:15" ht="13.5">
      <c r="A218" s="18"/>
      <c r="B218" s="2" t="s">
        <v>200</v>
      </c>
      <c r="C218" s="2">
        <v>16</v>
      </c>
      <c r="D218" s="2" t="s">
        <v>216</v>
      </c>
      <c r="E218" s="3">
        <v>4548</v>
      </c>
      <c r="F218" s="3">
        <v>8120</v>
      </c>
      <c r="G218" s="3">
        <v>174316127</v>
      </c>
      <c r="H218" s="3">
        <f t="shared" si="20"/>
        <v>174316127</v>
      </c>
      <c r="I218" s="3">
        <v>39931000</v>
      </c>
      <c r="J218" s="3">
        <f t="shared" si="16"/>
        <v>8779.90325417766</v>
      </c>
      <c r="K218" s="3">
        <f t="shared" si="17"/>
        <v>4917.610837438424</v>
      </c>
      <c r="L218" s="3">
        <v>0</v>
      </c>
      <c r="M218" s="3">
        <v>50043182</v>
      </c>
      <c r="N218" s="3">
        <f t="shared" si="18"/>
        <v>11003.33817062445</v>
      </c>
      <c r="O218" s="3">
        <f t="shared" si="19"/>
        <v>6162.953448275862</v>
      </c>
    </row>
    <row r="219" spans="1:15" ht="13.5">
      <c r="A219" s="18"/>
      <c r="B219" s="2" t="s">
        <v>200</v>
      </c>
      <c r="C219" s="2">
        <v>17</v>
      </c>
      <c r="D219" s="2" t="s">
        <v>217</v>
      </c>
      <c r="E219" s="3">
        <v>7077</v>
      </c>
      <c r="F219" s="3">
        <v>12172</v>
      </c>
      <c r="G219" s="3">
        <v>509413365</v>
      </c>
      <c r="H219" s="3">
        <f t="shared" si="20"/>
        <v>509413365</v>
      </c>
      <c r="I219" s="3">
        <v>0</v>
      </c>
      <c r="J219" s="3">
        <f t="shared" si="16"/>
        <v>0</v>
      </c>
      <c r="K219" s="3">
        <f t="shared" si="17"/>
        <v>0</v>
      </c>
      <c r="L219" s="3">
        <v>0</v>
      </c>
      <c r="M219" s="3">
        <v>227546678</v>
      </c>
      <c r="N219" s="3">
        <f t="shared" si="18"/>
        <v>32152.985445810373</v>
      </c>
      <c r="O219" s="3">
        <f t="shared" si="19"/>
        <v>18694.271935589877</v>
      </c>
    </row>
    <row r="220" spans="1:15" ht="13.5">
      <c r="A220" s="18"/>
      <c r="B220" s="2" t="s">
        <v>200</v>
      </c>
      <c r="C220" s="2">
        <v>18</v>
      </c>
      <c r="D220" s="2" t="s">
        <v>218</v>
      </c>
      <c r="E220" s="3">
        <v>4569</v>
      </c>
      <c r="F220" s="3">
        <v>7980</v>
      </c>
      <c r="G220" s="3">
        <v>209966090</v>
      </c>
      <c r="H220" s="3">
        <f t="shared" si="20"/>
        <v>209966090</v>
      </c>
      <c r="I220" s="3">
        <v>0</v>
      </c>
      <c r="J220" s="3">
        <f t="shared" si="16"/>
        <v>0</v>
      </c>
      <c r="K220" s="3">
        <f t="shared" si="17"/>
        <v>0</v>
      </c>
      <c r="L220" s="3">
        <v>0</v>
      </c>
      <c r="M220" s="3">
        <v>85340253</v>
      </c>
      <c r="N220" s="3">
        <f t="shared" si="18"/>
        <v>18678.103086014446</v>
      </c>
      <c r="O220" s="3">
        <f t="shared" si="19"/>
        <v>10694.267293233082</v>
      </c>
    </row>
    <row r="221" spans="1:15" ht="13.5">
      <c r="A221" s="18"/>
      <c r="B221" s="2" t="s">
        <v>200</v>
      </c>
      <c r="C221" s="2">
        <v>19</v>
      </c>
      <c r="D221" s="2" t="s">
        <v>219</v>
      </c>
      <c r="E221" s="3">
        <v>3264</v>
      </c>
      <c r="F221" s="3">
        <v>5743</v>
      </c>
      <c r="G221" s="3">
        <v>141232501</v>
      </c>
      <c r="H221" s="3">
        <f t="shared" si="20"/>
        <v>141232501</v>
      </c>
      <c r="I221" s="3">
        <v>0</v>
      </c>
      <c r="J221" s="3">
        <f t="shared" si="16"/>
        <v>0</v>
      </c>
      <c r="K221" s="3">
        <f t="shared" si="17"/>
        <v>0</v>
      </c>
      <c r="L221" s="3">
        <v>0</v>
      </c>
      <c r="M221" s="3">
        <v>100709000</v>
      </c>
      <c r="N221" s="3">
        <f t="shared" si="18"/>
        <v>30854.473039215685</v>
      </c>
      <c r="O221" s="3">
        <f t="shared" si="19"/>
        <v>17535.956816994603</v>
      </c>
    </row>
    <row r="222" spans="1:15" ht="13.5">
      <c r="A222" s="18"/>
      <c r="B222" s="2" t="s">
        <v>200</v>
      </c>
      <c r="C222" s="2">
        <v>20</v>
      </c>
      <c r="D222" s="2" t="s">
        <v>220</v>
      </c>
      <c r="E222" s="3">
        <v>933</v>
      </c>
      <c r="F222" s="3">
        <v>1521</v>
      </c>
      <c r="G222" s="3">
        <v>271176486</v>
      </c>
      <c r="H222" s="3">
        <f t="shared" si="20"/>
        <v>271176486</v>
      </c>
      <c r="I222" s="3">
        <v>0</v>
      </c>
      <c r="J222" s="3">
        <f t="shared" si="16"/>
        <v>0</v>
      </c>
      <c r="K222" s="3">
        <f t="shared" si="17"/>
        <v>0</v>
      </c>
      <c r="L222" s="3">
        <v>0</v>
      </c>
      <c r="M222" s="3">
        <v>109570711</v>
      </c>
      <c r="N222" s="3">
        <f t="shared" si="18"/>
        <v>117439.13290460879</v>
      </c>
      <c r="O222" s="3">
        <f t="shared" si="19"/>
        <v>72038.60026298488</v>
      </c>
    </row>
    <row r="223" spans="1:15" ht="13.5">
      <c r="A223" s="18"/>
      <c r="B223" s="2" t="s">
        <v>200</v>
      </c>
      <c r="C223" s="2">
        <v>21</v>
      </c>
      <c r="D223" s="2" t="s">
        <v>221</v>
      </c>
      <c r="E223" s="3">
        <v>2119</v>
      </c>
      <c r="F223" s="3">
        <v>3649</v>
      </c>
      <c r="G223" s="3">
        <v>166599103</v>
      </c>
      <c r="H223" s="3">
        <f t="shared" si="20"/>
        <v>166599103</v>
      </c>
      <c r="I223" s="3">
        <v>0</v>
      </c>
      <c r="J223" s="3">
        <f t="shared" si="16"/>
        <v>0</v>
      </c>
      <c r="K223" s="3">
        <f t="shared" si="17"/>
        <v>0</v>
      </c>
      <c r="L223" s="3">
        <v>0</v>
      </c>
      <c r="M223" s="3">
        <v>49089441</v>
      </c>
      <c r="N223" s="3">
        <f t="shared" si="18"/>
        <v>23166.3242095328</v>
      </c>
      <c r="O223" s="3">
        <f t="shared" si="19"/>
        <v>13452.84762948753</v>
      </c>
    </row>
    <row r="224" spans="1:15" ht="13.5">
      <c r="A224" s="18"/>
      <c r="B224" s="2" t="s">
        <v>200</v>
      </c>
      <c r="C224" s="2">
        <v>22</v>
      </c>
      <c r="D224" s="2" t="s">
        <v>222</v>
      </c>
      <c r="E224" s="3">
        <v>1246</v>
      </c>
      <c r="F224" s="3">
        <v>2225</v>
      </c>
      <c r="G224" s="3">
        <v>59094967</v>
      </c>
      <c r="H224" s="3">
        <f t="shared" si="20"/>
        <v>61454085</v>
      </c>
      <c r="I224" s="3">
        <v>0</v>
      </c>
      <c r="J224" s="3">
        <f t="shared" si="16"/>
        <v>0</v>
      </c>
      <c r="K224" s="3">
        <f t="shared" si="17"/>
        <v>0</v>
      </c>
      <c r="L224" s="3">
        <v>2359118</v>
      </c>
      <c r="M224" s="3">
        <v>0</v>
      </c>
      <c r="N224" s="3">
        <f t="shared" si="18"/>
        <v>0</v>
      </c>
      <c r="O224" s="3">
        <f t="shared" si="19"/>
        <v>0</v>
      </c>
    </row>
    <row r="225" spans="1:15" ht="13.5">
      <c r="A225" s="18"/>
      <c r="B225" s="2" t="s">
        <v>200</v>
      </c>
      <c r="C225" s="2">
        <v>23</v>
      </c>
      <c r="D225" s="2" t="s">
        <v>223</v>
      </c>
      <c r="E225" s="3">
        <v>1015</v>
      </c>
      <c r="F225" s="3">
        <v>1690</v>
      </c>
      <c r="G225" s="3">
        <v>39503604</v>
      </c>
      <c r="H225" s="3">
        <f t="shared" si="20"/>
        <v>39503604</v>
      </c>
      <c r="I225" s="3">
        <v>0</v>
      </c>
      <c r="J225" s="3">
        <f t="shared" si="16"/>
        <v>0</v>
      </c>
      <c r="K225" s="3">
        <f t="shared" si="17"/>
        <v>0</v>
      </c>
      <c r="L225" s="3">
        <v>0</v>
      </c>
      <c r="M225" s="3">
        <v>60352132</v>
      </c>
      <c r="N225" s="3">
        <f t="shared" si="18"/>
        <v>59460.22857142857</v>
      </c>
      <c r="O225" s="3">
        <f t="shared" si="19"/>
        <v>35711.32071005917</v>
      </c>
    </row>
    <row r="226" spans="1:15" ht="13.5">
      <c r="A226" s="18"/>
      <c r="B226" s="2" t="s">
        <v>200</v>
      </c>
      <c r="C226" s="2">
        <v>24</v>
      </c>
      <c r="D226" s="2" t="s">
        <v>224</v>
      </c>
      <c r="E226" s="3">
        <v>2318</v>
      </c>
      <c r="F226" s="3">
        <v>3760</v>
      </c>
      <c r="G226" s="3">
        <v>229178377</v>
      </c>
      <c r="H226" s="3">
        <f t="shared" si="20"/>
        <v>229178377</v>
      </c>
      <c r="I226" s="3">
        <v>0</v>
      </c>
      <c r="J226" s="3">
        <f t="shared" si="16"/>
        <v>0</v>
      </c>
      <c r="K226" s="3">
        <f t="shared" si="17"/>
        <v>0</v>
      </c>
      <c r="L226" s="3">
        <v>0</v>
      </c>
      <c r="M226" s="3">
        <v>201270468</v>
      </c>
      <c r="N226" s="3">
        <f t="shared" si="18"/>
        <v>86829.36496980155</v>
      </c>
      <c r="O226" s="3">
        <f t="shared" si="19"/>
        <v>53529.379787234044</v>
      </c>
    </row>
    <row r="227" spans="1:15" ht="13.5">
      <c r="A227" s="18"/>
      <c r="B227" s="2" t="s">
        <v>200</v>
      </c>
      <c r="C227" s="2">
        <v>25</v>
      </c>
      <c r="D227" s="2" t="s">
        <v>225</v>
      </c>
      <c r="E227" s="3">
        <v>3524</v>
      </c>
      <c r="F227" s="3">
        <v>6464</v>
      </c>
      <c r="G227" s="3">
        <v>12883559</v>
      </c>
      <c r="H227" s="3">
        <f t="shared" si="20"/>
        <v>12883559</v>
      </c>
      <c r="I227" s="3">
        <v>0</v>
      </c>
      <c r="J227" s="3">
        <f t="shared" si="16"/>
        <v>0</v>
      </c>
      <c r="K227" s="3">
        <f t="shared" si="17"/>
        <v>0</v>
      </c>
      <c r="L227" s="3">
        <v>0</v>
      </c>
      <c r="M227" s="3">
        <v>133799283</v>
      </c>
      <c r="N227" s="3">
        <f t="shared" si="18"/>
        <v>37968.01447219069</v>
      </c>
      <c r="O227" s="3">
        <f t="shared" si="19"/>
        <v>20699.146503712873</v>
      </c>
    </row>
    <row r="228" spans="1:15" ht="13.5">
      <c r="A228" s="18"/>
      <c r="B228" s="2" t="s">
        <v>200</v>
      </c>
      <c r="C228" s="2">
        <v>26</v>
      </c>
      <c r="D228" s="2" t="s">
        <v>226</v>
      </c>
      <c r="E228" s="3">
        <v>1933</v>
      </c>
      <c r="F228" s="3">
        <v>3215</v>
      </c>
      <c r="G228" s="3">
        <v>5746015</v>
      </c>
      <c r="H228" s="3">
        <f t="shared" si="20"/>
        <v>5746015</v>
      </c>
      <c r="I228" s="3">
        <v>0</v>
      </c>
      <c r="J228" s="3">
        <f t="shared" si="16"/>
        <v>0</v>
      </c>
      <c r="K228" s="3">
        <f t="shared" si="17"/>
        <v>0</v>
      </c>
      <c r="L228" s="3">
        <v>0</v>
      </c>
      <c r="M228" s="3">
        <v>217739439</v>
      </c>
      <c r="N228" s="3">
        <f t="shared" si="18"/>
        <v>112643.2690118986</v>
      </c>
      <c r="O228" s="3">
        <f t="shared" si="19"/>
        <v>67726.10855365475</v>
      </c>
    </row>
    <row r="229" spans="1:15" ht="13.5">
      <c r="A229" s="18"/>
      <c r="B229" s="2" t="s">
        <v>200</v>
      </c>
      <c r="C229" s="2">
        <v>27</v>
      </c>
      <c r="D229" s="2" t="s">
        <v>227</v>
      </c>
      <c r="E229" s="3">
        <v>681</v>
      </c>
      <c r="F229" s="3">
        <v>1260</v>
      </c>
      <c r="G229" s="3">
        <v>3462407</v>
      </c>
      <c r="H229" s="3">
        <f t="shared" si="20"/>
        <v>3462407</v>
      </c>
      <c r="I229" s="3">
        <v>24206905</v>
      </c>
      <c r="J229" s="3">
        <f t="shared" si="16"/>
        <v>35546.116005873715</v>
      </c>
      <c r="K229" s="3">
        <f t="shared" si="17"/>
        <v>19211.829365079364</v>
      </c>
      <c r="L229" s="3">
        <v>0</v>
      </c>
      <c r="M229" s="3">
        <v>20162317</v>
      </c>
      <c r="N229" s="3">
        <f t="shared" si="18"/>
        <v>29606.92657856094</v>
      </c>
      <c r="O229" s="3">
        <f t="shared" si="19"/>
        <v>16001.83888888889</v>
      </c>
    </row>
    <row r="230" spans="1:15" ht="13.5">
      <c r="A230" s="18"/>
      <c r="B230" s="2" t="s">
        <v>200</v>
      </c>
      <c r="C230" s="2">
        <v>28</v>
      </c>
      <c r="D230" s="2" t="s">
        <v>228</v>
      </c>
      <c r="E230" s="3">
        <v>597</v>
      </c>
      <c r="F230" s="3">
        <v>1169</v>
      </c>
      <c r="G230" s="3">
        <v>28078304</v>
      </c>
      <c r="H230" s="3">
        <f t="shared" si="20"/>
        <v>28078304</v>
      </c>
      <c r="I230" s="3">
        <v>0</v>
      </c>
      <c r="J230" s="3">
        <f t="shared" si="16"/>
        <v>0</v>
      </c>
      <c r="K230" s="3">
        <f t="shared" si="17"/>
        <v>0</v>
      </c>
      <c r="L230" s="3">
        <v>0</v>
      </c>
      <c r="M230" s="3">
        <v>95379000</v>
      </c>
      <c r="N230" s="3">
        <f t="shared" si="18"/>
        <v>159763.81909547737</v>
      </c>
      <c r="O230" s="3">
        <f t="shared" si="19"/>
        <v>81590.24807527801</v>
      </c>
    </row>
    <row r="231" spans="1:15" ht="13.5">
      <c r="A231" s="18"/>
      <c r="B231" s="2" t="s">
        <v>200</v>
      </c>
      <c r="C231" s="2">
        <v>29</v>
      </c>
      <c r="D231" s="2" t="s">
        <v>229</v>
      </c>
      <c r="E231" s="3">
        <v>1939</v>
      </c>
      <c r="F231" s="3">
        <v>3607</v>
      </c>
      <c r="G231" s="3">
        <v>2808356</v>
      </c>
      <c r="H231" s="3">
        <f t="shared" si="20"/>
        <v>2808356</v>
      </c>
      <c r="I231" s="3">
        <v>581100</v>
      </c>
      <c r="J231" s="3">
        <f t="shared" si="16"/>
        <v>299.6905621454358</v>
      </c>
      <c r="K231" s="3">
        <f t="shared" si="17"/>
        <v>161.10341003604103</v>
      </c>
      <c r="L231" s="3">
        <v>0</v>
      </c>
      <c r="M231" s="3">
        <v>17002046</v>
      </c>
      <c r="N231" s="3">
        <f t="shared" si="18"/>
        <v>8768.461062403301</v>
      </c>
      <c r="O231" s="3">
        <f t="shared" si="19"/>
        <v>4713.625173274189</v>
      </c>
    </row>
    <row r="232" spans="1:15" ht="13.5">
      <c r="A232" s="18"/>
      <c r="B232" s="2" t="s">
        <v>200</v>
      </c>
      <c r="C232" s="2">
        <v>30</v>
      </c>
      <c r="D232" s="2" t="s">
        <v>230</v>
      </c>
      <c r="E232" s="3">
        <v>3753</v>
      </c>
      <c r="F232" s="3">
        <v>7300</v>
      </c>
      <c r="G232" s="3">
        <v>107909241</v>
      </c>
      <c r="H232" s="3">
        <f t="shared" si="20"/>
        <v>107909241</v>
      </c>
      <c r="I232" s="3">
        <v>135820000</v>
      </c>
      <c r="J232" s="3">
        <f t="shared" si="16"/>
        <v>36189.71489475087</v>
      </c>
      <c r="K232" s="3">
        <f t="shared" si="17"/>
        <v>18605.479452054795</v>
      </c>
      <c r="L232" s="3">
        <v>0</v>
      </c>
      <c r="M232" s="3">
        <v>142889000</v>
      </c>
      <c r="N232" s="3">
        <f t="shared" si="18"/>
        <v>38073.27471356248</v>
      </c>
      <c r="O232" s="3">
        <f t="shared" si="19"/>
        <v>19573.835616438355</v>
      </c>
    </row>
    <row r="233" spans="1:15" ht="13.5">
      <c r="A233" s="18"/>
      <c r="B233" s="2" t="s">
        <v>200</v>
      </c>
      <c r="C233" s="2">
        <v>31</v>
      </c>
      <c r="D233" s="2" t="s">
        <v>231</v>
      </c>
      <c r="E233" s="3">
        <v>831</v>
      </c>
      <c r="F233" s="3">
        <v>1583</v>
      </c>
      <c r="G233" s="3">
        <v>63244990</v>
      </c>
      <c r="H233" s="3">
        <f t="shared" si="20"/>
        <v>63244990</v>
      </c>
      <c r="I233" s="3">
        <v>39838962</v>
      </c>
      <c r="J233" s="3">
        <f t="shared" si="16"/>
        <v>47940.98916967509</v>
      </c>
      <c r="K233" s="3">
        <f t="shared" si="17"/>
        <v>25166.747946936197</v>
      </c>
      <c r="L233" s="3">
        <v>0</v>
      </c>
      <c r="M233" s="3">
        <v>35021761</v>
      </c>
      <c r="N233" s="3">
        <f t="shared" si="18"/>
        <v>42144.11672683514</v>
      </c>
      <c r="O233" s="3">
        <f t="shared" si="19"/>
        <v>22123.664560960202</v>
      </c>
    </row>
    <row r="234" spans="1:15" ht="13.5">
      <c r="A234" s="18"/>
      <c r="B234" s="2" t="s">
        <v>200</v>
      </c>
      <c r="C234" s="2">
        <v>32</v>
      </c>
      <c r="D234" s="2" t="s">
        <v>232</v>
      </c>
      <c r="E234" s="3">
        <v>1107</v>
      </c>
      <c r="F234" s="3">
        <v>2069</v>
      </c>
      <c r="G234" s="3">
        <v>48068</v>
      </c>
      <c r="H234" s="3">
        <f t="shared" si="20"/>
        <v>48068</v>
      </c>
      <c r="I234" s="3">
        <v>0</v>
      </c>
      <c r="J234" s="3">
        <f t="shared" si="16"/>
        <v>0</v>
      </c>
      <c r="K234" s="3">
        <f t="shared" si="17"/>
        <v>0</v>
      </c>
      <c r="L234" s="3">
        <v>0</v>
      </c>
      <c r="M234" s="3">
        <v>26611000</v>
      </c>
      <c r="N234" s="3">
        <f t="shared" si="18"/>
        <v>24038.84372177055</v>
      </c>
      <c r="O234" s="3">
        <f t="shared" si="19"/>
        <v>12861.768970517158</v>
      </c>
    </row>
    <row r="235" spans="1:15" ht="13.5">
      <c r="A235" s="18">
        <v>1</v>
      </c>
      <c r="B235" s="2" t="s">
        <v>200</v>
      </c>
      <c r="C235" s="2">
        <v>33</v>
      </c>
      <c r="D235" s="2" t="s">
        <v>233</v>
      </c>
      <c r="E235" s="3">
        <v>2599</v>
      </c>
      <c r="F235" s="3">
        <v>4384</v>
      </c>
      <c r="G235" s="3">
        <v>-80445720</v>
      </c>
      <c r="H235" s="3">
        <f t="shared" si="20"/>
        <v>-57532333</v>
      </c>
      <c r="I235" s="3">
        <v>0</v>
      </c>
      <c r="J235" s="3">
        <f t="shared" si="16"/>
        <v>0</v>
      </c>
      <c r="K235" s="3">
        <f t="shared" si="17"/>
        <v>0</v>
      </c>
      <c r="L235" s="3">
        <v>22913387</v>
      </c>
      <c r="M235" s="3">
        <v>3678242</v>
      </c>
      <c r="N235" s="3">
        <f t="shared" si="18"/>
        <v>1415.2527895344363</v>
      </c>
      <c r="O235" s="3">
        <f t="shared" si="19"/>
        <v>839.0150547445255</v>
      </c>
    </row>
    <row r="236" spans="1:15" ht="13.5">
      <c r="A236" s="18"/>
      <c r="B236" s="5" t="s">
        <v>1757</v>
      </c>
      <c r="C236" s="5"/>
      <c r="D236" s="5"/>
      <c r="E236" s="6">
        <f>SUM(E203:E235)</f>
        <v>197945</v>
      </c>
      <c r="F236" s="6">
        <f>SUM(F203:F235)</f>
        <v>336869</v>
      </c>
      <c r="G236" s="6">
        <f>SUM(G203:G235)</f>
        <v>3783344100</v>
      </c>
      <c r="H236" s="6">
        <f>SUM(H203:H235)</f>
        <v>3808616605</v>
      </c>
      <c r="I236" s="6">
        <f>SUM(I203:I235)</f>
        <v>930013716</v>
      </c>
      <c r="J236" s="6">
        <f t="shared" si="16"/>
        <v>4698.344065270656</v>
      </c>
      <c r="K236" s="6">
        <f t="shared" si="17"/>
        <v>2760.7577901201953</v>
      </c>
      <c r="L236" s="6">
        <f>SUM(L203:L235)</f>
        <v>25272505</v>
      </c>
      <c r="M236" s="6">
        <f>SUM(M203:M235)</f>
        <v>7067524511</v>
      </c>
      <c r="N236" s="6">
        <f t="shared" si="18"/>
        <v>35704.48615019323</v>
      </c>
      <c r="O236" s="6">
        <f t="shared" si="19"/>
        <v>20980.038267100863</v>
      </c>
    </row>
    <row r="237" spans="1:15" ht="13.5">
      <c r="A237" s="18"/>
      <c r="B237" s="2" t="s">
        <v>234</v>
      </c>
      <c r="C237" s="2">
        <v>1</v>
      </c>
      <c r="D237" s="2" t="s">
        <v>235</v>
      </c>
      <c r="E237" s="3">
        <v>149174</v>
      </c>
      <c r="F237" s="3">
        <v>243950</v>
      </c>
      <c r="G237" s="3">
        <v>3152160413</v>
      </c>
      <c r="H237" s="3">
        <f t="shared" si="20"/>
        <v>3152160413</v>
      </c>
      <c r="I237" s="3">
        <v>3619954170</v>
      </c>
      <c r="J237" s="3">
        <f t="shared" si="16"/>
        <v>24266.656186734956</v>
      </c>
      <c r="K237" s="3">
        <f t="shared" si="17"/>
        <v>14838.918507890961</v>
      </c>
      <c r="L237" s="3">
        <v>0</v>
      </c>
      <c r="M237" s="3">
        <v>233878326</v>
      </c>
      <c r="N237" s="3">
        <f t="shared" si="18"/>
        <v>1567.8223148806092</v>
      </c>
      <c r="O237" s="3">
        <f t="shared" si="19"/>
        <v>958.71418733347</v>
      </c>
    </row>
    <row r="238" spans="1:15" ht="13.5">
      <c r="A238" s="18"/>
      <c r="B238" s="2" t="s">
        <v>234</v>
      </c>
      <c r="C238" s="2">
        <v>2</v>
      </c>
      <c r="D238" s="2" t="s">
        <v>236</v>
      </c>
      <c r="E238" s="3">
        <v>25680</v>
      </c>
      <c r="F238" s="3">
        <v>45846</v>
      </c>
      <c r="G238" s="3">
        <v>28322185</v>
      </c>
      <c r="H238" s="3">
        <f t="shared" si="20"/>
        <v>28322185</v>
      </c>
      <c r="I238" s="3">
        <v>10067486</v>
      </c>
      <c r="J238" s="3">
        <f t="shared" si="16"/>
        <v>392.03605919003115</v>
      </c>
      <c r="K238" s="3">
        <f t="shared" si="17"/>
        <v>219.5935523273568</v>
      </c>
      <c r="L238" s="3">
        <v>0</v>
      </c>
      <c r="M238" s="3">
        <v>2912260684</v>
      </c>
      <c r="N238" s="3">
        <f t="shared" si="18"/>
        <v>113405.78987538941</v>
      </c>
      <c r="O238" s="3">
        <f t="shared" si="19"/>
        <v>63522.67774724076</v>
      </c>
    </row>
    <row r="239" spans="1:15" ht="13.5">
      <c r="A239" s="18"/>
      <c r="B239" s="2" t="s">
        <v>234</v>
      </c>
      <c r="C239" s="2">
        <v>3</v>
      </c>
      <c r="D239" s="2" t="s">
        <v>237</v>
      </c>
      <c r="E239" s="3">
        <v>8842</v>
      </c>
      <c r="F239" s="3">
        <v>14971</v>
      </c>
      <c r="G239" s="3">
        <v>135140359</v>
      </c>
      <c r="H239" s="3">
        <f t="shared" si="20"/>
        <v>135140359</v>
      </c>
      <c r="I239" s="3">
        <v>1047000</v>
      </c>
      <c r="J239" s="3">
        <f t="shared" si="16"/>
        <v>118.4121239538566</v>
      </c>
      <c r="K239" s="3">
        <f t="shared" si="17"/>
        <v>69.93520806893328</v>
      </c>
      <c r="L239" s="3">
        <v>0</v>
      </c>
      <c r="M239" s="3">
        <v>735417602</v>
      </c>
      <c r="N239" s="3">
        <f t="shared" si="18"/>
        <v>83173.21895498756</v>
      </c>
      <c r="O239" s="3">
        <f t="shared" si="19"/>
        <v>49122.81090107541</v>
      </c>
    </row>
    <row r="240" spans="1:15" ht="13.5">
      <c r="A240" s="18"/>
      <c r="B240" s="2" t="s">
        <v>234</v>
      </c>
      <c r="C240" s="2">
        <v>4</v>
      </c>
      <c r="D240" s="2" t="s">
        <v>238</v>
      </c>
      <c r="E240" s="3">
        <v>12208</v>
      </c>
      <c r="F240" s="3">
        <v>21256</v>
      </c>
      <c r="G240" s="3">
        <v>297179926</v>
      </c>
      <c r="H240" s="3">
        <f t="shared" si="20"/>
        <v>297179926</v>
      </c>
      <c r="I240" s="3">
        <v>644000</v>
      </c>
      <c r="J240" s="3">
        <f t="shared" si="16"/>
        <v>52.75229357798165</v>
      </c>
      <c r="K240" s="3">
        <f t="shared" si="17"/>
        <v>30.297327813323296</v>
      </c>
      <c r="L240" s="3">
        <v>0</v>
      </c>
      <c r="M240" s="3">
        <v>880107486</v>
      </c>
      <c r="N240" s="3">
        <f t="shared" si="18"/>
        <v>72092.68397771953</v>
      </c>
      <c r="O240" s="3">
        <f t="shared" si="19"/>
        <v>41405.13200978547</v>
      </c>
    </row>
    <row r="241" spans="1:15" ht="13.5">
      <c r="A241" s="18"/>
      <c r="B241" s="2" t="s">
        <v>234</v>
      </c>
      <c r="C241" s="2">
        <v>5</v>
      </c>
      <c r="D241" s="2" t="s">
        <v>239</v>
      </c>
      <c r="E241" s="3">
        <v>5626</v>
      </c>
      <c r="F241" s="3">
        <v>9559</v>
      </c>
      <c r="G241" s="3">
        <v>342924806</v>
      </c>
      <c r="H241" s="3">
        <f t="shared" si="20"/>
        <v>342924806</v>
      </c>
      <c r="I241" s="3">
        <v>1926000</v>
      </c>
      <c r="J241" s="3">
        <f t="shared" si="16"/>
        <v>342.33913970849625</v>
      </c>
      <c r="K241" s="3">
        <f t="shared" si="17"/>
        <v>201.48551103671932</v>
      </c>
      <c r="L241" s="3">
        <v>0</v>
      </c>
      <c r="M241" s="3">
        <v>421655981</v>
      </c>
      <c r="N241" s="3">
        <f t="shared" si="18"/>
        <v>74947.7392463562</v>
      </c>
      <c r="O241" s="3">
        <f t="shared" si="19"/>
        <v>44110.888272831886</v>
      </c>
    </row>
    <row r="242" spans="1:15" ht="13.5">
      <c r="A242" s="18"/>
      <c r="B242" s="2" t="s">
        <v>234</v>
      </c>
      <c r="C242" s="2">
        <v>6</v>
      </c>
      <c r="D242" s="2" t="s">
        <v>240</v>
      </c>
      <c r="E242" s="3">
        <v>9116</v>
      </c>
      <c r="F242" s="3">
        <v>16134</v>
      </c>
      <c r="G242" s="3">
        <v>722044690</v>
      </c>
      <c r="H242" s="3">
        <f t="shared" si="20"/>
        <v>722044690</v>
      </c>
      <c r="I242" s="3">
        <v>3564193</v>
      </c>
      <c r="J242" s="3">
        <f t="shared" si="16"/>
        <v>390.98211935059237</v>
      </c>
      <c r="K242" s="3">
        <f t="shared" si="17"/>
        <v>220.91192512706087</v>
      </c>
      <c r="L242" s="3">
        <v>0</v>
      </c>
      <c r="M242" s="3">
        <v>370442000</v>
      </c>
      <c r="N242" s="3">
        <f t="shared" si="18"/>
        <v>40636.4633611233</v>
      </c>
      <c r="O242" s="3">
        <f t="shared" si="19"/>
        <v>22960.332217676954</v>
      </c>
    </row>
    <row r="243" spans="1:15" ht="13.5">
      <c r="A243" s="18"/>
      <c r="B243" s="2" t="s">
        <v>234</v>
      </c>
      <c r="C243" s="2">
        <v>7</v>
      </c>
      <c r="D243" s="2" t="s">
        <v>241</v>
      </c>
      <c r="E243" s="3">
        <v>4675</v>
      </c>
      <c r="F243" s="3">
        <v>8242</v>
      </c>
      <c r="G243" s="3">
        <v>140844088</v>
      </c>
      <c r="H243" s="3">
        <f t="shared" si="20"/>
        <v>140844088</v>
      </c>
      <c r="I243" s="3">
        <v>4400985</v>
      </c>
      <c r="J243" s="3">
        <f t="shared" si="16"/>
        <v>941.3871657754011</v>
      </c>
      <c r="K243" s="3">
        <f t="shared" si="17"/>
        <v>533.9705168648386</v>
      </c>
      <c r="L243" s="3">
        <v>0</v>
      </c>
      <c r="M243" s="3">
        <v>388604134</v>
      </c>
      <c r="N243" s="3">
        <f t="shared" si="18"/>
        <v>83123.87893048128</v>
      </c>
      <c r="O243" s="3">
        <f t="shared" si="19"/>
        <v>47149.251880611504</v>
      </c>
    </row>
    <row r="244" spans="1:15" ht="13.5">
      <c r="A244" s="18"/>
      <c r="B244" s="2" t="s">
        <v>234</v>
      </c>
      <c r="C244" s="2">
        <v>8</v>
      </c>
      <c r="D244" s="2" t="s">
        <v>242</v>
      </c>
      <c r="E244" s="3">
        <v>8590</v>
      </c>
      <c r="F244" s="3">
        <v>14992</v>
      </c>
      <c r="G244" s="3">
        <v>267151965</v>
      </c>
      <c r="H244" s="3">
        <f t="shared" si="20"/>
        <v>267151965</v>
      </c>
      <c r="I244" s="3">
        <v>1231000</v>
      </c>
      <c r="J244" s="3">
        <f t="shared" si="16"/>
        <v>143.30616996507567</v>
      </c>
      <c r="K244" s="3">
        <f t="shared" si="17"/>
        <v>82.11045891141943</v>
      </c>
      <c r="L244" s="3">
        <v>0</v>
      </c>
      <c r="M244" s="3">
        <v>367932114</v>
      </c>
      <c r="N244" s="3">
        <f t="shared" si="18"/>
        <v>42832.60931315483</v>
      </c>
      <c r="O244" s="3">
        <f t="shared" si="19"/>
        <v>24541.896611526146</v>
      </c>
    </row>
    <row r="245" spans="1:15" ht="13.5">
      <c r="A245" s="18"/>
      <c r="B245" s="2" t="s">
        <v>234</v>
      </c>
      <c r="C245" s="2">
        <v>9</v>
      </c>
      <c r="D245" s="2" t="s">
        <v>243</v>
      </c>
      <c r="E245" s="3">
        <v>5815</v>
      </c>
      <c r="F245" s="3">
        <v>10104</v>
      </c>
      <c r="G245" s="3">
        <v>297530456</v>
      </c>
      <c r="H245" s="3">
        <f t="shared" si="20"/>
        <v>297530456</v>
      </c>
      <c r="I245" s="3">
        <v>133692166</v>
      </c>
      <c r="J245" s="3">
        <f t="shared" si="16"/>
        <v>22990.91418744626</v>
      </c>
      <c r="K245" s="3">
        <f t="shared" si="17"/>
        <v>13231.607878068091</v>
      </c>
      <c r="L245" s="3">
        <v>0</v>
      </c>
      <c r="M245" s="3">
        <v>637471465</v>
      </c>
      <c r="N245" s="3">
        <f t="shared" si="18"/>
        <v>109625.35941530524</v>
      </c>
      <c r="O245" s="3">
        <f t="shared" si="19"/>
        <v>63091.000098970704</v>
      </c>
    </row>
    <row r="246" spans="1:15" ht="13.5">
      <c r="A246" s="18"/>
      <c r="B246" s="2" t="s">
        <v>234</v>
      </c>
      <c r="C246" s="2">
        <v>10</v>
      </c>
      <c r="D246" s="2" t="s">
        <v>244</v>
      </c>
      <c r="E246" s="3">
        <v>2028</v>
      </c>
      <c r="F246" s="3">
        <v>3708</v>
      </c>
      <c r="G246" s="3">
        <v>111458687</v>
      </c>
      <c r="H246" s="3">
        <f t="shared" si="20"/>
        <v>111458687</v>
      </c>
      <c r="I246" s="3">
        <v>4398723</v>
      </c>
      <c r="J246" s="3">
        <f t="shared" si="16"/>
        <v>2168.9955621301774</v>
      </c>
      <c r="K246" s="3">
        <f t="shared" si="17"/>
        <v>1186.2791262135922</v>
      </c>
      <c r="L246" s="3">
        <v>0</v>
      </c>
      <c r="M246" s="3">
        <v>95058726</v>
      </c>
      <c r="N246" s="3">
        <f t="shared" si="18"/>
        <v>46873.13905325444</v>
      </c>
      <c r="O246" s="3">
        <f t="shared" si="19"/>
        <v>25636.118122977347</v>
      </c>
    </row>
    <row r="247" spans="1:15" ht="13.5">
      <c r="A247" s="18"/>
      <c r="B247" s="2" t="s">
        <v>234</v>
      </c>
      <c r="C247" s="2">
        <v>11</v>
      </c>
      <c r="D247" s="2" t="s">
        <v>245</v>
      </c>
      <c r="E247" s="3">
        <v>235</v>
      </c>
      <c r="F247" s="3">
        <v>404</v>
      </c>
      <c r="G247" s="3">
        <v>10084886</v>
      </c>
      <c r="H247" s="3">
        <f t="shared" si="20"/>
        <v>10084886</v>
      </c>
      <c r="I247" s="3">
        <v>2053084</v>
      </c>
      <c r="J247" s="3">
        <f t="shared" si="16"/>
        <v>8736.527659574467</v>
      </c>
      <c r="K247" s="3">
        <f t="shared" si="17"/>
        <v>5081.891089108911</v>
      </c>
      <c r="L247" s="3">
        <v>0</v>
      </c>
      <c r="M247" s="3">
        <v>52952547</v>
      </c>
      <c r="N247" s="3">
        <f t="shared" si="18"/>
        <v>225329.98723404255</v>
      </c>
      <c r="O247" s="3">
        <f t="shared" si="19"/>
        <v>131070.66089108911</v>
      </c>
    </row>
    <row r="248" spans="1:15" ht="13.5">
      <c r="A248" s="18"/>
      <c r="B248" s="2" t="s">
        <v>234</v>
      </c>
      <c r="C248" s="2">
        <v>12</v>
      </c>
      <c r="D248" s="2" t="s">
        <v>246</v>
      </c>
      <c r="E248" s="3">
        <v>3263</v>
      </c>
      <c r="F248" s="3">
        <v>5610</v>
      </c>
      <c r="G248" s="3">
        <v>168643799</v>
      </c>
      <c r="H248" s="3">
        <f t="shared" si="20"/>
        <v>168643799</v>
      </c>
      <c r="I248" s="3">
        <v>25642000</v>
      </c>
      <c r="J248" s="3">
        <f t="shared" si="16"/>
        <v>7858.41250383083</v>
      </c>
      <c r="K248" s="3">
        <f t="shared" si="17"/>
        <v>4570.766488413547</v>
      </c>
      <c r="L248" s="3">
        <v>0</v>
      </c>
      <c r="M248" s="3">
        <v>243700000</v>
      </c>
      <c r="N248" s="3">
        <f t="shared" si="18"/>
        <v>74685.87189702727</v>
      </c>
      <c r="O248" s="3">
        <f t="shared" si="19"/>
        <v>43440.28520499109</v>
      </c>
    </row>
    <row r="249" spans="1:15" ht="13.5">
      <c r="A249" s="18"/>
      <c r="B249" s="2" t="s">
        <v>234</v>
      </c>
      <c r="C249" s="2">
        <v>13</v>
      </c>
      <c r="D249" s="2" t="s">
        <v>247</v>
      </c>
      <c r="E249" s="3">
        <v>1707</v>
      </c>
      <c r="F249" s="3">
        <v>3150</v>
      </c>
      <c r="G249" s="3">
        <v>50557393</v>
      </c>
      <c r="H249" s="3">
        <f t="shared" si="20"/>
        <v>50557393</v>
      </c>
      <c r="I249" s="3">
        <v>307000</v>
      </c>
      <c r="J249" s="3">
        <f t="shared" si="16"/>
        <v>179.84768599882835</v>
      </c>
      <c r="K249" s="3">
        <f t="shared" si="17"/>
        <v>97.46031746031746</v>
      </c>
      <c r="L249" s="3">
        <v>0</v>
      </c>
      <c r="M249" s="3">
        <v>151394965</v>
      </c>
      <c r="N249" s="3">
        <f t="shared" si="18"/>
        <v>88690.66490919743</v>
      </c>
      <c r="O249" s="3">
        <f t="shared" si="19"/>
        <v>48061.89365079365</v>
      </c>
    </row>
    <row r="250" spans="1:15" ht="13.5">
      <c r="A250" s="18"/>
      <c r="B250" s="2" t="s">
        <v>234</v>
      </c>
      <c r="C250" s="2">
        <v>14</v>
      </c>
      <c r="D250" s="2" t="s">
        <v>248</v>
      </c>
      <c r="E250" s="3">
        <v>5646</v>
      </c>
      <c r="F250" s="3">
        <v>9785</v>
      </c>
      <c r="G250" s="3">
        <v>299309841</v>
      </c>
      <c r="H250" s="3">
        <f t="shared" si="20"/>
        <v>299309841</v>
      </c>
      <c r="I250" s="3">
        <v>847000</v>
      </c>
      <c r="J250" s="3">
        <f t="shared" si="16"/>
        <v>150.0177116542685</v>
      </c>
      <c r="K250" s="3">
        <f t="shared" si="17"/>
        <v>86.56106285130302</v>
      </c>
      <c r="L250" s="3">
        <v>0</v>
      </c>
      <c r="M250" s="3">
        <v>156902446</v>
      </c>
      <c r="N250" s="3">
        <f t="shared" si="18"/>
        <v>27790.018774353524</v>
      </c>
      <c r="O250" s="3">
        <f t="shared" si="19"/>
        <v>16034.997036280021</v>
      </c>
    </row>
    <row r="251" spans="1:15" ht="13.5">
      <c r="A251" s="18"/>
      <c r="B251" s="2" t="s">
        <v>234</v>
      </c>
      <c r="C251" s="2">
        <v>15</v>
      </c>
      <c r="D251" s="2" t="s">
        <v>249</v>
      </c>
      <c r="E251" s="3">
        <v>1594</v>
      </c>
      <c r="F251" s="3">
        <v>2947</v>
      </c>
      <c r="G251" s="3">
        <v>0</v>
      </c>
      <c r="H251" s="3">
        <f t="shared" si="20"/>
        <v>0</v>
      </c>
      <c r="I251" s="3">
        <v>31018173</v>
      </c>
      <c r="J251" s="3">
        <f t="shared" si="16"/>
        <v>19459.33061480552</v>
      </c>
      <c r="K251" s="3">
        <f t="shared" si="17"/>
        <v>10525.33864947404</v>
      </c>
      <c r="L251" s="3">
        <v>0</v>
      </c>
      <c r="M251" s="3">
        <v>0</v>
      </c>
      <c r="N251" s="3">
        <f t="shared" si="18"/>
        <v>0</v>
      </c>
      <c r="O251" s="3">
        <f t="shared" si="19"/>
        <v>0</v>
      </c>
    </row>
    <row r="252" spans="1:15" ht="13.5">
      <c r="A252" s="18"/>
      <c r="B252" s="2" t="s">
        <v>234</v>
      </c>
      <c r="C252" s="2">
        <v>16</v>
      </c>
      <c r="D252" s="2" t="s">
        <v>250</v>
      </c>
      <c r="E252" s="3">
        <v>2288</v>
      </c>
      <c r="F252" s="3">
        <v>4173</v>
      </c>
      <c r="G252" s="3">
        <v>141478570</v>
      </c>
      <c r="H252" s="3">
        <f t="shared" si="20"/>
        <v>141478570</v>
      </c>
      <c r="I252" s="3">
        <v>15532000</v>
      </c>
      <c r="J252" s="3">
        <f t="shared" si="16"/>
        <v>6788.461538461538</v>
      </c>
      <c r="K252" s="3">
        <f t="shared" si="17"/>
        <v>3722.0225257608436</v>
      </c>
      <c r="L252" s="3">
        <v>0</v>
      </c>
      <c r="M252" s="3">
        <v>231699460</v>
      </c>
      <c r="N252" s="3">
        <f t="shared" si="18"/>
        <v>101267.2465034965</v>
      </c>
      <c r="O252" s="3">
        <f t="shared" si="19"/>
        <v>55523.47471842799</v>
      </c>
    </row>
    <row r="253" spans="1:15" ht="13.5">
      <c r="A253" s="18"/>
      <c r="B253" s="2" t="s">
        <v>234</v>
      </c>
      <c r="C253" s="2">
        <v>17</v>
      </c>
      <c r="D253" s="2" t="s">
        <v>251</v>
      </c>
      <c r="E253" s="3">
        <v>5017</v>
      </c>
      <c r="F253" s="3">
        <v>9272</v>
      </c>
      <c r="G253" s="3">
        <v>375800551</v>
      </c>
      <c r="H253" s="3">
        <f t="shared" si="20"/>
        <v>375800551</v>
      </c>
      <c r="I253" s="3">
        <v>5329000</v>
      </c>
      <c r="J253" s="3">
        <f t="shared" si="16"/>
        <v>1062.1885588997409</v>
      </c>
      <c r="K253" s="3">
        <f t="shared" si="17"/>
        <v>574.7411561691113</v>
      </c>
      <c r="L253" s="3">
        <v>0</v>
      </c>
      <c r="M253" s="3">
        <v>827181000</v>
      </c>
      <c r="N253" s="3">
        <f t="shared" si="18"/>
        <v>164875.62288220052</v>
      </c>
      <c r="O253" s="3">
        <f t="shared" si="19"/>
        <v>89212.79119930975</v>
      </c>
    </row>
    <row r="254" spans="1:15" ht="13.5">
      <c r="A254" s="18"/>
      <c r="B254" s="2" t="s">
        <v>234</v>
      </c>
      <c r="C254" s="2">
        <v>18</v>
      </c>
      <c r="D254" s="2" t="s">
        <v>252</v>
      </c>
      <c r="E254" s="3">
        <v>2338</v>
      </c>
      <c r="F254" s="3">
        <v>4162</v>
      </c>
      <c r="G254" s="3">
        <v>402168172</v>
      </c>
      <c r="H254" s="3">
        <f t="shared" si="20"/>
        <v>402168172</v>
      </c>
      <c r="I254" s="3">
        <v>7107000</v>
      </c>
      <c r="J254" s="3">
        <f t="shared" si="16"/>
        <v>3039.777587681779</v>
      </c>
      <c r="K254" s="3">
        <f t="shared" si="17"/>
        <v>1707.5925036040364</v>
      </c>
      <c r="L254" s="3">
        <v>0</v>
      </c>
      <c r="M254" s="3">
        <v>391816000</v>
      </c>
      <c r="N254" s="3">
        <f t="shared" si="18"/>
        <v>167585.97091531224</v>
      </c>
      <c r="O254" s="3">
        <f t="shared" si="19"/>
        <v>94141.27823161942</v>
      </c>
    </row>
    <row r="255" spans="1:15" ht="13.5">
      <c r="A255" s="18"/>
      <c r="B255" s="2" t="s">
        <v>234</v>
      </c>
      <c r="C255" s="2">
        <v>19</v>
      </c>
      <c r="D255" s="2" t="s">
        <v>253</v>
      </c>
      <c r="E255" s="3">
        <v>2387</v>
      </c>
      <c r="F255" s="3">
        <v>4152</v>
      </c>
      <c r="G255" s="3">
        <v>218286137</v>
      </c>
      <c r="H255" s="3">
        <f t="shared" si="20"/>
        <v>218286137</v>
      </c>
      <c r="I255" s="3">
        <v>120000</v>
      </c>
      <c r="J255" s="3">
        <f t="shared" si="16"/>
        <v>50.272308336824466</v>
      </c>
      <c r="K255" s="3">
        <f t="shared" si="17"/>
        <v>28.90173410404624</v>
      </c>
      <c r="L255" s="3">
        <v>0</v>
      </c>
      <c r="M255" s="3">
        <v>165900632</v>
      </c>
      <c r="N255" s="3">
        <f t="shared" si="18"/>
        <v>69501.7310431504</v>
      </c>
      <c r="O255" s="3">
        <f t="shared" si="19"/>
        <v>39956.79961464355</v>
      </c>
    </row>
    <row r="256" spans="1:15" ht="13.5">
      <c r="A256" s="18"/>
      <c r="B256" s="2" t="s">
        <v>234</v>
      </c>
      <c r="C256" s="2">
        <v>20</v>
      </c>
      <c r="D256" s="2" t="s">
        <v>254</v>
      </c>
      <c r="E256" s="3">
        <v>2682</v>
      </c>
      <c r="F256" s="3">
        <v>5073</v>
      </c>
      <c r="G256" s="3">
        <v>76862374</v>
      </c>
      <c r="H256" s="3">
        <f t="shared" si="20"/>
        <v>76862374</v>
      </c>
      <c r="I256" s="3">
        <v>1934000</v>
      </c>
      <c r="J256" s="3">
        <f t="shared" si="16"/>
        <v>721.10365398956</v>
      </c>
      <c r="K256" s="3">
        <f t="shared" si="17"/>
        <v>381.2339838359945</v>
      </c>
      <c r="L256" s="3">
        <v>0</v>
      </c>
      <c r="M256" s="3">
        <v>215706000</v>
      </c>
      <c r="N256" s="3">
        <f t="shared" si="18"/>
        <v>80427.29306487695</v>
      </c>
      <c r="O256" s="3">
        <f t="shared" si="19"/>
        <v>42520.4021289178</v>
      </c>
    </row>
    <row r="257" spans="1:15" ht="13.5">
      <c r="A257" s="18"/>
      <c r="B257" s="2" t="s">
        <v>234</v>
      </c>
      <c r="C257" s="2">
        <v>21</v>
      </c>
      <c r="D257" s="2" t="s">
        <v>255</v>
      </c>
      <c r="E257" s="3">
        <v>4025</v>
      </c>
      <c r="F257" s="3">
        <v>7270</v>
      </c>
      <c r="G257" s="3">
        <v>121061596</v>
      </c>
      <c r="H257" s="3">
        <f t="shared" si="20"/>
        <v>121061596</v>
      </c>
      <c r="I257" s="3">
        <v>668000</v>
      </c>
      <c r="J257" s="3">
        <f t="shared" si="16"/>
        <v>165.96273291925465</v>
      </c>
      <c r="K257" s="3">
        <f t="shared" si="17"/>
        <v>91.88445667125173</v>
      </c>
      <c r="L257" s="3">
        <v>0</v>
      </c>
      <c r="M257" s="3">
        <v>385489624</v>
      </c>
      <c r="N257" s="3">
        <f t="shared" si="18"/>
        <v>95773.8196273292</v>
      </c>
      <c r="O257" s="3">
        <f t="shared" si="19"/>
        <v>53024.707565337005</v>
      </c>
    </row>
    <row r="258" spans="1:15" ht="13.5">
      <c r="A258" s="18"/>
      <c r="B258" s="2" t="s">
        <v>234</v>
      </c>
      <c r="C258" s="2">
        <v>22</v>
      </c>
      <c r="D258" s="2" t="s">
        <v>256</v>
      </c>
      <c r="E258" s="3">
        <v>3368</v>
      </c>
      <c r="F258" s="3">
        <v>6021</v>
      </c>
      <c r="G258" s="3">
        <v>70872811</v>
      </c>
      <c r="H258" s="3">
        <f t="shared" si="20"/>
        <v>70872811</v>
      </c>
      <c r="I258" s="3">
        <v>430000</v>
      </c>
      <c r="J258" s="3">
        <f aca="true" t="shared" si="22" ref="J258:J318">I258/E258</f>
        <v>127.67220902612827</v>
      </c>
      <c r="K258" s="3">
        <f aca="true" t="shared" si="23" ref="K258:K318">I258/F258</f>
        <v>71.41670818800864</v>
      </c>
      <c r="L258" s="3">
        <v>0</v>
      </c>
      <c r="M258" s="3">
        <v>310656000</v>
      </c>
      <c r="N258" s="3">
        <f aca="true" t="shared" si="24" ref="N258:N318">M258/E258</f>
        <v>92237.5296912114</v>
      </c>
      <c r="O258" s="3">
        <f aca="true" t="shared" si="25" ref="O258:O318">M258/F258</f>
        <v>51595.41604384654</v>
      </c>
    </row>
    <row r="259" spans="1:15" ht="13.5">
      <c r="A259" s="18"/>
      <c r="B259" s="2" t="s">
        <v>234</v>
      </c>
      <c r="C259" s="2">
        <v>23</v>
      </c>
      <c r="D259" s="2" t="s">
        <v>257</v>
      </c>
      <c r="E259" s="3">
        <v>1194</v>
      </c>
      <c r="F259" s="3">
        <v>2201</v>
      </c>
      <c r="G259" s="3">
        <v>115963088</v>
      </c>
      <c r="H259" s="3">
        <f aca="true" t="shared" si="26" ref="H259:H319">L259+G259</f>
        <v>115963088</v>
      </c>
      <c r="I259" s="3">
        <v>8400719</v>
      </c>
      <c r="J259" s="3">
        <f t="shared" si="22"/>
        <v>7035.778056951423</v>
      </c>
      <c r="K259" s="3">
        <f t="shared" si="23"/>
        <v>3816.7737392094505</v>
      </c>
      <c r="L259" s="3">
        <v>0</v>
      </c>
      <c r="M259" s="3">
        <v>209917274</v>
      </c>
      <c r="N259" s="3">
        <f t="shared" si="24"/>
        <v>175810.1122278057</v>
      </c>
      <c r="O259" s="3">
        <f t="shared" si="25"/>
        <v>95373.59109495684</v>
      </c>
    </row>
    <row r="260" spans="1:15" ht="13.5">
      <c r="A260" s="18"/>
      <c r="B260" s="2" t="s">
        <v>234</v>
      </c>
      <c r="C260" s="2">
        <v>24</v>
      </c>
      <c r="D260" s="2" t="s">
        <v>258</v>
      </c>
      <c r="E260" s="3">
        <v>5205</v>
      </c>
      <c r="F260" s="3">
        <v>9486</v>
      </c>
      <c r="G260" s="3">
        <v>154742547</v>
      </c>
      <c r="H260" s="3">
        <f t="shared" si="26"/>
        <v>154742547</v>
      </c>
      <c r="I260" s="3">
        <v>4559430</v>
      </c>
      <c r="J260" s="3">
        <f t="shared" si="22"/>
        <v>875.9711815561959</v>
      </c>
      <c r="K260" s="3">
        <f t="shared" si="23"/>
        <v>480.6483238456673</v>
      </c>
      <c r="L260" s="3">
        <v>0</v>
      </c>
      <c r="M260" s="3">
        <v>1092758000</v>
      </c>
      <c r="N260" s="3">
        <f t="shared" si="24"/>
        <v>209943.90009606146</v>
      </c>
      <c r="O260" s="3">
        <f t="shared" si="25"/>
        <v>115196.92177946448</v>
      </c>
    </row>
    <row r="261" spans="1:15" ht="13.5">
      <c r="A261" s="18"/>
      <c r="B261" s="2" t="s">
        <v>234</v>
      </c>
      <c r="C261" s="2">
        <v>25</v>
      </c>
      <c r="D261" s="2" t="s">
        <v>259</v>
      </c>
      <c r="E261" s="3">
        <v>718</v>
      </c>
      <c r="F261" s="3">
        <v>1382</v>
      </c>
      <c r="G261" s="3">
        <v>40638978</v>
      </c>
      <c r="H261" s="3">
        <f t="shared" si="26"/>
        <v>40638978</v>
      </c>
      <c r="I261" s="3">
        <v>30500</v>
      </c>
      <c r="J261" s="3">
        <f t="shared" si="22"/>
        <v>42.4791086350975</v>
      </c>
      <c r="K261" s="3">
        <f t="shared" si="23"/>
        <v>22.069464544138928</v>
      </c>
      <c r="L261" s="3">
        <v>0</v>
      </c>
      <c r="M261" s="3">
        <v>137729000</v>
      </c>
      <c r="N261" s="3">
        <f t="shared" si="24"/>
        <v>191823.11977715878</v>
      </c>
      <c r="O261" s="3">
        <f t="shared" si="25"/>
        <v>99659.18958031837</v>
      </c>
    </row>
    <row r="262" spans="1:15" ht="13.5">
      <c r="A262" s="18"/>
      <c r="B262" s="2" t="s">
        <v>234</v>
      </c>
      <c r="C262" s="2">
        <v>26</v>
      </c>
      <c r="D262" s="2" t="s">
        <v>260</v>
      </c>
      <c r="E262" s="3">
        <v>1053</v>
      </c>
      <c r="F262" s="3">
        <v>2089</v>
      </c>
      <c r="G262" s="3">
        <v>89349037</v>
      </c>
      <c r="H262" s="3">
        <f t="shared" si="26"/>
        <v>89349037</v>
      </c>
      <c r="I262" s="3">
        <v>9778000</v>
      </c>
      <c r="J262" s="3">
        <f t="shared" si="22"/>
        <v>9285.849952516619</v>
      </c>
      <c r="K262" s="3">
        <f t="shared" si="23"/>
        <v>4680.708472953566</v>
      </c>
      <c r="L262" s="3">
        <v>0</v>
      </c>
      <c r="M262" s="3">
        <v>96400000</v>
      </c>
      <c r="N262" s="3">
        <f t="shared" si="24"/>
        <v>91547.95821462489</v>
      </c>
      <c r="O262" s="3">
        <f t="shared" si="25"/>
        <v>46146.48157012925</v>
      </c>
    </row>
    <row r="263" spans="1:15" ht="13.5">
      <c r="A263" s="18"/>
      <c r="B263" s="2" t="s">
        <v>234</v>
      </c>
      <c r="C263" s="2">
        <v>27</v>
      </c>
      <c r="D263" s="2" t="s">
        <v>261</v>
      </c>
      <c r="E263" s="3">
        <v>2979</v>
      </c>
      <c r="F263" s="3">
        <v>5657</v>
      </c>
      <c r="G263" s="3">
        <v>75839205</v>
      </c>
      <c r="H263" s="3">
        <f t="shared" si="26"/>
        <v>75839205</v>
      </c>
      <c r="I263" s="3">
        <v>16859617</v>
      </c>
      <c r="J263" s="3">
        <f t="shared" si="22"/>
        <v>5659.488754615642</v>
      </c>
      <c r="K263" s="3">
        <f t="shared" si="23"/>
        <v>2980.3105886512285</v>
      </c>
      <c r="L263" s="3">
        <v>0</v>
      </c>
      <c r="M263" s="3">
        <v>264486507</v>
      </c>
      <c r="N263" s="3">
        <f t="shared" si="24"/>
        <v>88783.65458207452</v>
      </c>
      <c r="O263" s="3">
        <f t="shared" si="25"/>
        <v>46753.846031465444</v>
      </c>
    </row>
    <row r="264" spans="1:15" ht="13.5">
      <c r="A264" s="18"/>
      <c r="B264" s="2" t="s">
        <v>234</v>
      </c>
      <c r="C264" s="2">
        <v>28</v>
      </c>
      <c r="D264" s="2" t="s">
        <v>262</v>
      </c>
      <c r="E264" s="3">
        <v>1497</v>
      </c>
      <c r="F264" s="3">
        <v>2665</v>
      </c>
      <c r="G264" s="3">
        <v>10490912</v>
      </c>
      <c r="H264" s="3">
        <f t="shared" si="26"/>
        <v>10490912</v>
      </c>
      <c r="I264" s="3">
        <v>46000</v>
      </c>
      <c r="J264" s="3">
        <f t="shared" si="22"/>
        <v>30.72812291249165</v>
      </c>
      <c r="K264" s="3">
        <f t="shared" si="23"/>
        <v>17.26078799249531</v>
      </c>
      <c r="L264" s="3">
        <v>0</v>
      </c>
      <c r="M264" s="3">
        <v>46125764</v>
      </c>
      <c r="N264" s="3">
        <f t="shared" si="24"/>
        <v>30812.133600534402</v>
      </c>
      <c r="O264" s="3">
        <f t="shared" si="25"/>
        <v>17307.97898686679</v>
      </c>
    </row>
    <row r="265" spans="1:15" ht="13.5">
      <c r="A265" s="18"/>
      <c r="B265" s="2" t="s">
        <v>234</v>
      </c>
      <c r="C265" s="2">
        <v>29</v>
      </c>
      <c r="D265" s="2" t="s">
        <v>263</v>
      </c>
      <c r="E265" s="3">
        <v>3928</v>
      </c>
      <c r="F265" s="3">
        <v>7516</v>
      </c>
      <c r="G265" s="3">
        <v>126763267</v>
      </c>
      <c r="H265" s="3">
        <f t="shared" si="26"/>
        <v>126763267</v>
      </c>
      <c r="I265" s="3">
        <v>725000</v>
      </c>
      <c r="J265" s="3">
        <f t="shared" si="22"/>
        <v>184.57230142566192</v>
      </c>
      <c r="K265" s="3">
        <f t="shared" si="23"/>
        <v>96.46088344864289</v>
      </c>
      <c r="L265" s="3">
        <v>0</v>
      </c>
      <c r="M265" s="3">
        <v>380104141</v>
      </c>
      <c r="N265" s="3">
        <f t="shared" si="24"/>
        <v>96767.8566700611</v>
      </c>
      <c r="O265" s="3">
        <f t="shared" si="25"/>
        <v>50572.66378392762</v>
      </c>
    </row>
    <row r="266" spans="1:15" ht="13.5">
      <c r="A266" s="18"/>
      <c r="B266" s="2" t="s">
        <v>234</v>
      </c>
      <c r="C266" s="2">
        <v>30</v>
      </c>
      <c r="D266" s="2" t="s">
        <v>264</v>
      </c>
      <c r="E266" s="3">
        <v>11322</v>
      </c>
      <c r="F266" s="3">
        <v>20576</v>
      </c>
      <c r="G266" s="3">
        <v>452392518</v>
      </c>
      <c r="H266" s="3">
        <f t="shared" si="26"/>
        <v>452392518</v>
      </c>
      <c r="I266" s="3">
        <v>12988294</v>
      </c>
      <c r="J266" s="3">
        <f t="shared" si="22"/>
        <v>1147.1731142907613</v>
      </c>
      <c r="K266" s="3">
        <f t="shared" si="23"/>
        <v>631.2351283048212</v>
      </c>
      <c r="L266" s="3">
        <v>0</v>
      </c>
      <c r="M266" s="3">
        <v>776704386</v>
      </c>
      <c r="N266" s="3">
        <f t="shared" si="24"/>
        <v>68601.34128245893</v>
      </c>
      <c r="O266" s="3">
        <f t="shared" si="25"/>
        <v>37748.074747278384</v>
      </c>
    </row>
    <row r="267" spans="1:15" ht="13.5">
      <c r="A267" s="18"/>
      <c r="B267" s="2" t="s">
        <v>234</v>
      </c>
      <c r="C267" s="2">
        <v>31</v>
      </c>
      <c r="D267" s="2" t="s">
        <v>265</v>
      </c>
      <c r="E267" s="3">
        <v>13277</v>
      </c>
      <c r="F267" s="3">
        <v>25572</v>
      </c>
      <c r="G267" s="3">
        <v>566713749</v>
      </c>
      <c r="H267" s="3">
        <f t="shared" si="26"/>
        <v>566713749</v>
      </c>
      <c r="I267" s="3">
        <v>17068000</v>
      </c>
      <c r="J267" s="3">
        <f t="shared" si="22"/>
        <v>1285.5313700384122</v>
      </c>
      <c r="K267" s="3">
        <f t="shared" si="23"/>
        <v>667.4487720944784</v>
      </c>
      <c r="L267" s="3">
        <v>0</v>
      </c>
      <c r="M267" s="3">
        <v>460083483</v>
      </c>
      <c r="N267" s="3">
        <f t="shared" si="24"/>
        <v>34652.66875047074</v>
      </c>
      <c r="O267" s="3">
        <f t="shared" si="25"/>
        <v>17991.689465039886</v>
      </c>
    </row>
    <row r="268" spans="1:15" ht="13.5">
      <c r="A268" s="18"/>
      <c r="B268" s="2" t="s">
        <v>234</v>
      </c>
      <c r="C268" s="2">
        <v>32</v>
      </c>
      <c r="D268" s="2" t="s">
        <v>266</v>
      </c>
      <c r="E268" s="3">
        <v>6504</v>
      </c>
      <c r="F268" s="3">
        <v>12109</v>
      </c>
      <c r="G268" s="3">
        <v>225624469</v>
      </c>
      <c r="H268" s="3">
        <f t="shared" si="26"/>
        <v>225624469</v>
      </c>
      <c r="I268" s="3">
        <v>840431</v>
      </c>
      <c r="J268" s="3">
        <f t="shared" si="22"/>
        <v>129.21755842558426</v>
      </c>
      <c r="K268" s="3">
        <f t="shared" si="23"/>
        <v>69.40548352465109</v>
      </c>
      <c r="L268" s="3">
        <v>0</v>
      </c>
      <c r="M268" s="3">
        <v>362742960</v>
      </c>
      <c r="N268" s="3">
        <f t="shared" si="24"/>
        <v>55772.28782287823</v>
      </c>
      <c r="O268" s="3">
        <f t="shared" si="25"/>
        <v>29956.47534891403</v>
      </c>
    </row>
    <row r="269" spans="1:15" ht="13.5">
      <c r="A269" s="18"/>
      <c r="B269" s="2" t="s">
        <v>234</v>
      </c>
      <c r="C269" s="2">
        <v>33</v>
      </c>
      <c r="D269" s="2" t="s">
        <v>267</v>
      </c>
      <c r="E269" s="3">
        <v>3953</v>
      </c>
      <c r="F269" s="3">
        <v>7278</v>
      </c>
      <c r="G269" s="3">
        <v>198764960</v>
      </c>
      <c r="H269" s="3">
        <f t="shared" si="26"/>
        <v>198764960</v>
      </c>
      <c r="I269" s="3">
        <v>8489651</v>
      </c>
      <c r="J269" s="3">
        <f t="shared" si="22"/>
        <v>2147.647609410574</v>
      </c>
      <c r="K269" s="3">
        <f t="shared" si="23"/>
        <v>1166.481313547678</v>
      </c>
      <c r="L269" s="3">
        <v>0</v>
      </c>
      <c r="M269" s="3">
        <v>574498670</v>
      </c>
      <c r="N269" s="3">
        <f t="shared" si="24"/>
        <v>145332.32228687074</v>
      </c>
      <c r="O269" s="3">
        <f t="shared" si="25"/>
        <v>78936.33827974719</v>
      </c>
    </row>
    <row r="270" spans="1:15" ht="13.5">
      <c r="A270" s="18"/>
      <c r="B270" s="2" t="s">
        <v>234</v>
      </c>
      <c r="C270" s="2">
        <v>34</v>
      </c>
      <c r="D270" s="2" t="s">
        <v>268</v>
      </c>
      <c r="E270" s="3">
        <v>2651</v>
      </c>
      <c r="F270" s="3">
        <v>5443</v>
      </c>
      <c r="G270" s="3">
        <v>157589117</v>
      </c>
      <c r="H270" s="3">
        <f t="shared" si="26"/>
        <v>157589117</v>
      </c>
      <c r="I270" s="3">
        <v>108000</v>
      </c>
      <c r="J270" s="3">
        <f t="shared" si="22"/>
        <v>40.73934364390796</v>
      </c>
      <c r="K270" s="3">
        <f t="shared" si="23"/>
        <v>19.841998897666727</v>
      </c>
      <c r="L270" s="3">
        <v>0</v>
      </c>
      <c r="M270" s="3">
        <v>294014813</v>
      </c>
      <c r="N270" s="3">
        <f t="shared" si="24"/>
        <v>110907.13428894756</v>
      </c>
      <c r="O270" s="3">
        <f t="shared" si="25"/>
        <v>54017.05180966379</v>
      </c>
    </row>
    <row r="271" spans="1:15" ht="13.5">
      <c r="A271" s="18"/>
      <c r="B271" s="2" t="s">
        <v>234</v>
      </c>
      <c r="C271" s="2">
        <v>35</v>
      </c>
      <c r="D271" s="2" t="s">
        <v>269</v>
      </c>
      <c r="E271" s="3">
        <v>20265</v>
      </c>
      <c r="F271" s="3">
        <v>36673</v>
      </c>
      <c r="G271" s="3">
        <v>554412724</v>
      </c>
      <c r="H271" s="3">
        <f t="shared" si="26"/>
        <v>554412724</v>
      </c>
      <c r="I271" s="3">
        <v>90060000</v>
      </c>
      <c r="J271" s="3">
        <f t="shared" si="22"/>
        <v>4444.115470022206</v>
      </c>
      <c r="K271" s="3">
        <f t="shared" si="23"/>
        <v>2455.75764186186</v>
      </c>
      <c r="L271" s="3">
        <v>0</v>
      </c>
      <c r="M271" s="3">
        <v>1178859920</v>
      </c>
      <c r="N271" s="3">
        <f t="shared" si="24"/>
        <v>58172.21416234888</v>
      </c>
      <c r="O271" s="3">
        <f t="shared" si="25"/>
        <v>32145.172742889863</v>
      </c>
    </row>
    <row r="272" spans="1:15" ht="13.5">
      <c r="A272" s="18"/>
      <c r="B272" s="5" t="s">
        <v>1758</v>
      </c>
      <c r="C272" s="5"/>
      <c r="D272" s="5"/>
      <c r="E272" s="6">
        <f>SUM(E237:E271)</f>
        <v>340850</v>
      </c>
      <c r="F272" s="6">
        <f aca="true" t="shared" si="27" ref="F272:M272">SUM(F237:F271)</f>
        <v>589428</v>
      </c>
      <c r="G272" s="6">
        <f t="shared" si="27"/>
        <v>10199168276</v>
      </c>
      <c r="H272" s="6">
        <f t="shared" si="27"/>
        <v>10199168276</v>
      </c>
      <c r="I272" s="6">
        <f t="shared" si="27"/>
        <v>4041866622</v>
      </c>
      <c r="J272" s="6">
        <f t="shared" si="22"/>
        <v>11858.197512102097</v>
      </c>
      <c r="K272" s="6">
        <f t="shared" si="23"/>
        <v>6857.269457847269</v>
      </c>
      <c r="L272" s="6">
        <f t="shared" si="27"/>
        <v>0</v>
      </c>
      <c r="M272" s="6">
        <f t="shared" si="27"/>
        <v>16050652110</v>
      </c>
      <c r="N272" s="6">
        <f t="shared" si="24"/>
        <v>47090.07513569019</v>
      </c>
      <c r="O272" s="6">
        <f t="shared" si="25"/>
        <v>27230.895223844134</v>
      </c>
    </row>
    <row r="273" spans="1:15" ht="13.5">
      <c r="A273" s="18"/>
      <c r="B273" s="2" t="s">
        <v>270</v>
      </c>
      <c r="C273" s="2">
        <v>1</v>
      </c>
      <c r="D273" s="2" t="s">
        <v>271</v>
      </c>
      <c r="E273" s="3">
        <v>43861</v>
      </c>
      <c r="F273" s="3">
        <v>70005</v>
      </c>
      <c r="G273" s="3">
        <v>242538903</v>
      </c>
      <c r="H273" s="3">
        <f t="shared" si="26"/>
        <v>242538903</v>
      </c>
      <c r="I273" s="3">
        <v>0</v>
      </c>
      <c r="J273" s="3">
        <f t="shared" si="22"/>
        <v>0</v>
      </c>
      <c r="K273" s="3">
        <f t="shared" si="23"/>
        <v>0</v>
      </c>
      <c r="L273" s="3">
        <v>0</v>
      </c>
      <c r="M273" s="3">
        <v>1302051000</v>
      </c>
      <c r="N273" s="3">
        <f t="shared" si="24"/>
        <v>29685.848475866944</v>
      </c>
      <c r="O273" s="3">
        <f t="shared" si="25"/>
        <v>18599.400042854082</v>
      </c>
    </row>
    <row r="274" spans="1:15" ht="13.5">
      <c r="A274" s="18"/>
      <c r="B274" s="2" t="s">
        <v>270</v>
      </c>
      <c r="C274" s="2">
        <v>2</v>
      </c>
      <c r="D274" s="2" t="s">
        <v>272</v>
      </c>
      <c r="E274" s="3">
        <v>12052</v>
      </c>
      <c r="F274" s="3">
        <v>19504</v>
      </c>
      <c r="G274" s="3">
        <v>378963034</v>
      </c>
      <c r="H274" s="3">
        <f t="shared" si="26"/>
        <v>378963034</v>
      </c>
      <c r="I274" s="3">
        <v>0</v>
      </c>
      <c r="J274" s="3">
        <f t="shared" si="22"/>
        <v>0</v>
      </c>
      <c r="K274" s="3">
        <f t="shared" si="23"/>
        <v>0</v>
      </c>
      <c r="L274" s="3">
        <v>0</v>
      </c>
      <c r="M274" s="3">
        <v>757010326</v>
      </c>
      <c r="N274" s="3">
        <f t="shared" si="24"/>
        <v>62812.00846332559</v>
      </c>
      <c r="O274" s="3">
        <f t="shared" si="25"/>
        <v>38813.08070139459</v>
      </c>
    </row>
    <row r="275" spans="1:15" ht="13.5">
      <c r="A275" s="18"/>
      <c r="B275" s="2" t="s">
        <v>270</v>
      </c>
      <c r="C275" s="2">
        <v>3</v>
      </c>
      <c r="D275" s="2" t="s">
        <v>273</v>
      </c>
      <c r="E275" s="3">
        <v>5489</v>
      </c>
      <c r="F275" s="3">
        <v>8882</v>
      </c>
      <c r="G275" s="3">
        <v>199673831</v>
      </c>
      <c r="H275" s="3">
        <f t="shared" si="26"/>
        <v>199673831</v>
      </c>
      <c r="I275" s="3">
        <v>218094195</v>
      </c>
      <c r="J275" s="3">
        <f t="shared" si="22"/>
        <v>39732.95591182365</v>
      </c>
      <c r="K275" s="3">
        <f t="shared" si="23"/>
        <v>24554.626773249267</v>
      </c>
      <c r="L275" s="3">
        <v>0</v>
      </c>
      <c r="M275" s="3">
        <v>69191000</v>
      </c>
      <c r="N275" s="3">
        <f t="shared" si="24"/>
        <v>12605.392603388595</v>
      </c>
      <c r="O275" s="3">
        <f t="shared" si="25"/>
        <v>7790.024769196127</v>
      </c>
    </row>
    <row r="276" spans="1:15" ht="13.5">
      <c r="A276" s="18"/>
      <c r="B276" s="2" t="s">
        <v>270</v>
      </c>
      <c r="C276" s="2">
        <v>4</v>
      </c>
      <c r="D276" s="2" t="s">
        <v>274</v>
      </c>
      <c r="E276" s="3">
        <v>1013</v>
      </c>
      <c r="F276" s="3">
        <v>1540</v>
      </c>
      <c r="G276" s="3">
        <v>12128312</v>
      </c>
      <c r="H276" s="3">
        <f t="shared" si="26"/>
        <v>12128312</v>
      </c>
      <c r="I276" s="3">
        <v>0</v>
      </c>
      <c r="J276" s="3">
        <f t="shared" si="22"/>
        <v>0</v>
      </c>
      <c r="K276" s="3">
        <f t="shared" si="23"/>
        <v>0</v>
      </c>
      <c r="L276" s="3">
        <v>0</v>
      </c>
      <c r="M276" s="3">
        <v>117777852</v>
      </c>
      <c r="N276" s="3">
        <f t="shared" si="24"/>
        <v>116266.3889437315</v>
      </c>
      <c r="O276" s="3">
        <f t="shared" si="25"/>
        <v>76479.12467532468</v>
      </c>
    </row>
    <row r="277" spans="1:15" ht="13.5">
      <c r="A277" s="18"/>
      <c r="B277" s="2" t="s">
        <v>270</v>
      </c>
      <c r="C277" s="2">
        <v>5</v>
      </c>
      <c r="D277" s="2" t="s">
        <v>275</v>
      </c>
      <c r="E277" s="3">
        <v>499</v>
      </c>
      <c r="F277" s="3">
        <v>811</v>
      </c>
      <c r="G277" s="3">
        <v>25931498</v>
      </c>
      <c r="H277" s="3">
        <f t="shared" si="26"/>
        <v>25931498</v>
      </c>
      <c r="I277" s="3">
        <v>0</v>
      </c>
      <c r="J277" s="3">
        <f t="shared" si="22"/>
        <v>0</v>
      </c>
      <c r="K277" s="3">
        <f t="shared" si="23"/>
        <v>0</v>
      </c>
      <c r="L277" s="3">
        <v>0</v>
      </c>
      <c r="M277" s="3">
        <v>92494000</v>
      </c>
      <c r="N277" s="3">
        <f t="shared" si="24"/>
        <v>185358.71743486973</v>
      </c>
      <c r="O277" s="3">
        <f t="shared" si="25"/>
        <v>114049.32182490751</v>
      </c>
    </row>
    <row r="278" spans="1:15" ht="13.5">
      <c r="A278" s="18"/>
      <c r="B278" s="2" t="s">
        <v>270</v>
      </c>
      <c r="C278" s="2">
        <v>6</v>
      </c>
      <c r="D278" s="2" t="s">
        <v>276</v>
      </c>
      <c r="E278" s="3">
        <v>661</v>
      </c>
      <c r="F278" s="3">
        <v>1073</v>
      </c>
      <c r="G278" s="3">
        <v>17328524</v>
      </c>
      <c r="H278" s="3">
        <f t="shared" si="26"/>
        <v>17328524</v>
      </c>
      <c r="I278" s="3">
        <v>0</v>
      </c>
      <c r="J278" s="3">
        <f t="shared" si="22"/>
        <v>0</v>
      </c>
      <c r="K278" s="3">
        <f t="shared" si="23"/>
        <v>0</v>
      </c>
      <c r="L278" s="3">
        <v>0</v>
      </c>
      <c r="M278" s="3">
        <v>61005114</v>
      </c>
      <c r="N278" s="3">
        <f t="shared" si="24"/>
        <v>92292.15431164902</v>
      </c>
      <c r="O278" s="3">
        <f t="shared" si="25"/>
        <v>56854.71947809879</v>
      </c>
    </row>
    <row r="279" spans="1:15" ht="13.5">
      <c r="A279" s="18"/>
      <c r="B279" s="2" t="s">
        <v>270</v>
      </c>
      <c r="C279" s="2">
        <v>7</v>
      </c>
      <c r="D279" s="2" t="s">
        <v>277</v>
      </c>
      <c r="E279" s="3">
        <v>1610</v>
      </c>
      <c r="F279" s="3">
        <v>2641</v>
      </c>
      <c r="G279" s="3">
        <v>65694204</v>
      </c>
      <c r="H279" s="3">
        <f t="shared" si="26"/>
        <v>65694204</v>
      </c>
      <c r="I279" s="3">
        <v>0</v>
      </c>
      <c r="J279" s="3">
        <f t="shared" si="22"/>
        <v>0</v>
      </c>
      <c r="K279" s="3">
        <f t="shared" si="23"/>
        <v>0</v>
      </c>
      <c r="L279" s="3">
        <v>0</v>
      </c>
      <c r="M279" s="3">
        <v>56183000</v>
      </c>
      <c r="N279" s="3">
        <f t="shared" si="24"/>
        <v>34896.27329192546</v>
      </c>
      <c r="O279" s="3">
        <f t="shared" si="25"/>
        <v>21273.38129496403</v>
      </c>
    </row>
    <row r="280" spans="1:15" ht="13.5">
      <c r="A280" s="18"/>
      <c r="B280" s="2" t="s">
        <v>270</v>
      </c>
      <c r="C280" s="2">
        <v>8</v>
      </c>
      <c r="D280" s="2" t="s">
        <v>278</v>
      </c>
      <c r="E280" s="3">
        <v>1011</v>
      </c>
      <c r="F280" s="3">
        <v>1656</v>
      </c>
      <c r="G280" s="3">
        <v>138516674</v>
      </c>
      <c r="H280" s="3">
        <f t="shared" si="26"/>
        <v>138516674</v>
      </c>
      <c r="I280" s="3">
        <v>0</v>
      </c>
      <c r="J280" s="3">
        <f t="shared" si="22"/>
        <v>0</v>
      </c>
      <c r="K280" s="3">
        <f t="shared" si="23"/>
        <v>0</v>
      </c>
      <c r="L280" s="3">
        <v>0</v>
      </c>
      <c r="M280" s="3">
        <v>20001000</v>
      </c>
      <c r="N280" s="3">
        <f t="shared" si="24"/>
        <v>19783.382789317508</v>
      </c>
      <c r="O280" s="3">
        <f t="shared" si="25"/>
        <v>12077.898550724638</v>
      </c>
    </row>
    <row r="281" spans="1:15" ht="13.5">
      <c r="A281" s="18"/>
      <c r="B281" s="2" t="s">
        <v>270</v>
      </c>
      <c r="C281" s="2">
        <v>9</v>
      </c>
      <c r="D281" s="2" t="s">
        <v>279</v>
      </c>
      <c r="E281" s="3">
        <v>666</v>
      </c>
      <c r="F281" s="3">
        <v>1159</v>
      </c>
      <c r="G281" s="3">
        <v>69653181</v>
      </c>
      <c r="H281" s="3">
        <f t="shared" si="26"/>
        <v>69653181</v>
      </c>
      <c r="I281" s="3">
        <v>1534000</v>
      </c>
      <c r="J281" s="3">
        <f t="shared" si="22"/>
        <v>2303.3033033033034</v>
      </c>
      <c r="K281" s="3">
        <f t="shared" si="23"/>
        <v>1323.5547886108714</v>
      </c>
      <c r="L281" s="3">
        <v>0</v>
      </c>
      <c r="M281" s="3">
        <v>68100000</v>
      </c>
      <c r="N281" s="3">
        <f t="shared" si="24"/>
        <v>102252.25225225225</v>
      </c>
      <c r="O281" s="3">
        <f t="shared" si="25"/>
        <v>58757.549611734255</v>
      </c>
    </row>
    <row r="282" spans="1:15" ht="13.5">
      <c r="A282" s="18"/>
      <c r="B282" s="2" t="s">
        <v>270</v>
      </c>
      <c r="C282" s="2">
        <v>10</v>
      </c>
      <c r="D282" s="2" t="s">
        <v>280</v>
      </c>
      <c r="E282" s="3">
        <v>608</v>
      </c>
      <c r="F282" s="3">
        <v>2075</v>
      </c>
      <c r="G282" s="3">
        <v>25761457</v>
      </c>
      <c r="H282" s="3">
        <f t="shared" si="26"/>
        <v>25761457</v>
      </c>
      <c r="I282" s="3">
        <v>0</v>
      </c>
      <c r="J282" s="3">
        <f t="shared" si="22"/>
        <v>0</v>
      </c>
      <c r="K282" s="3">
        <f t="shared" si="23"/>
        <v>0</v>
      </c>
      <c r="L282" s="3">
        <v>0</v>
      </c>
      <c r="M282" s="3">
        <v>47000000</v>
      </c>
      <c r="N282" s="3">
        <f t="shared" si="24"/>
        <v>77302.63157894737</v>
      </c>
      <c r="O282" s="3">
        <f t="shared" si="25"/>
        <v>22650.602409638555</v>
      </c>
    </row>
    <row r="283" spans="1:15" ht="13.5">
      <c r="A283" s="18"/>
      <c r="B283" s="2" t="s">
        <v>270</v>
      </c>
      <c r="C283" s="2">
        <v>11</v>
      </c>
      <c r="D283" s="2" t="s">
        <v>281</v>
      </c>
      <c r="E283" s="3">
        <v>2529</v>
      </c>
      <c r="F283" s="3">
        <v>4651</v>
      </c>
      <c r="G283" s="3">
        <v>69796076</v>
      </c>
      <c r="H283" s="3">
        <f t="shared" si="26"/>
        <v>69796076</v>
      </c>
      <c r="I283" s="3">
        <v>3707000</v>
      </c>
      <c r="J283" s="3">
        <f t="shared" si="22"/>
        <v>1465.7967576117042</v>
      </c>
      <c r="K283" s="3">
        <f t="shared" si="23"/>
        <v>797.0328961513653</v>
      </c>
      <c r="L283" s="3">
        <v>0</v>
      </c>
      <c r="M283" s="3">
        <v>39363496</v>
      </c>
      <c r="N283" s="3">
        <f t="shared" si="24"/>
        <v>15564.846184262555</v>
      </c>
      <c r="O283" s="3">
        <f t="shared" si="25"/>
        <v>8463.447860675124</v>
      </c>
    </row>
    <row r="284" spans="1:15" ht="13.5">
      <c r="A284" s="18"/>
      <c r="B284" s="2" t="s">
        <v>270</v>
      </c>
      <c r="C284" s="2">
        <v>12</v>
      </c>
      <c r="D284" s="2" t="s">
        <v>282</v>
      </c>
      <c r="E284" s="3">
        <v>429</v>
      </c>
      <c r="F284" s="3">
        <v>774</v>
      </c>
      <c r="G284" s="3">
        <v>15117733</v>
      </c>
      <c r="H284" s="3">
        <f t="shared" si="26"/>
        <v>15117733</v>
      </c>
      <c r="I284" s="3">
        <v>28564000</v>
      </c>
      <c r="J284" s="3">
        <f t="shared" si="22"/>
        <v>66582.75058275058</v>
      </c>
      <c r="K284" s="3">
        <f t="shared" si="23"/>
        <v>36904.39276485788</v>
      </c>
      <c r="L284" s="3">
        <v>0</v>
      </c>
      <c r="M284" s="3">
        <v>38000000</v>
      </c>
      <c r="N284" s="3">
        <f t="shared" si="24"/>
        <v>88578.08857808857</v>
      </c>
      <c r="O284" s="3">
        <f t="shared" si="25"/>
        <v>49095.60723514212</v>
      </c>
    </row>
    <row r="285" spans="1:15" ht="13.5">
      <c r="A285" s="18"/>
      <c r="B285" s="2" t="s">
        <v>270</v>
      </c>
      <c r="C285" s="2">
        <v>13</v>
      </c>
      <c r="D285" s="2" t="s">
        <v>283</v>
      </c>
      <c r="E285" s="3">
        <v>12356</v>
      </c>
      <c r="F285" s="3">
        <v>21275</v>
      </c>
      <c r="G285" s="3">
        <v>637602201</v>
      </c>
      <c r="H285" s="3">
        <f t="shared" si="26"/>
        <v>637602201</v>
      </c>
      <c r="I285" s="3">
        <v>0</v>
      </c>
      <c r="J285" s="3">
        <f t="shared" si="22"/>
        <v>0</v>
      </c>
      <c r="K285" s="3">
        <f t="shared" si="23"/>
        <v>0</v>
      </c>
      <c r="L285" s="3">
        <v>0</v>
      </c>
      <c r="M285" s="3">
        <v>920157536</v>
      </c>
      <c r="N285" s="3">
        <f t="shared" si="24"/>
        <v>74470.50307542895</v>
      </c>
      <c r="O285" s="3">
        <f t="shared" si="25"/>
        <v>43250.6479905993</v>
      </c>
    </row>
    <row r="286" spans="1:15" ht="13.5">
      <c r="A286" s="18"/>
      <c r="B286" s="2" t="s">
        <v>270</v>
      </c>
      <c r="C286" s="2">
        <v>14</v>
      </c>
      <c r="D286" s="2" t="s">
        <v>284</v>
      </c>
      <c r="E286" s="3">
        <v>4880</v>
      </c>
      <c r="F286" s="3">
        <v>8350</v>
      </c>
      <c r="G286" s="3">
        <v>301997545</v>
      </c>
      <c r="H286" s="3">
        <f t="shared" si="26"/>
        <v>301997545</v>
      </c>
      <c r="I286" s="3">
        <v>0</v>
      </c>
      <c r="J286" s="3">
        <f t="shared" si="22"/>
        <v>0</v>
      </c>
      <c r="K286" s="3">
        <f t="shared" si="23"/>
        <v>0</v>
      </c>
      <c r="L286" s="3">
        <v>0</v>
      </c>
      <c r="M286" s="3">
        <v>130020000</v>
      </c>
      <c r="N286" s="3">
        <f t="shared" si="24"/>
        <v>26643.44262295082</v>
      </c>
      <c r="O286" s="3">
        <f t="shared" si="25"/>
        <v>15571.25748502994</v>
      </c>
    </row>
    <row r="287" spans="1:15" ht="13.5">
      <c r="A287" s="18"/>
      <c r="B287" s="2" t="s">
        <v>270</v>
      </c>
      <c r="C287" s="2">
        <v>15</v>
      </c>
      <c r="D287" s="2" t="s">
        <v>285</v>
      </c>
      <c r="E287" s="3">
        <v>13187</v>
      </c>
      <c r="F287" s="3">
        <v>23605</v>
      </c>
      <c r="G287" s="3">
        <v>190656738</v>
      </c>
      <c r="H287" s="3">
        <f t="shared" si="26"/>
        <v>190656738</v>
      </c>
      <c r="I287" s="3">
        <v>150000000</v>
      </c>
      <c r="J287" s="3">
        <f t="shared" si="22"/>
        <v>11374.838856449534</v>
      </c>
      <c r="K287" s="3">
        <f t="shared" si="23"/>
        <v>6354.585892819318</v>
      </c>
      <c r="L287" s="3">
        <v>0</v>
      </c>
      <c r="M287" s="3">
        <v>534203982</v>
      </c>
      <c r="N287" s="3">
        <f t="shared" si="24"/>
        <v>40509.89474482445</v>
      </c>
      <c r="O287" s="3">
        <f t="shared" si="25"/>
        <v>22630.9672527007</v>
      </c>
    </row>
    <row r="288" spans="1:15" ht="13.5">
      <c r="A288" s="18"/>
      <c r="B288" s="2" t="s">
        <v>270</v>
      </c>
      <c r="C288" s="2">
        <v>16</v>
      </c>
      <c r="D288" s="2" t="s">
        <v>286</v>
      </c>
      <c r="E288" s="3">
        <v>5660</v>
      </c>
      <c r="F288" s="3">
        <v>8938</v>
      </c>
      <c r="G288" s="3">
        <v>165522178</v>
      </c>
      <c r="H288" s="3">
        <f t="shared" si="26"/>
        <v>165522178</v>
      </c>
      <c r="I288" s="3">
        <v>0</v>
      </c>
      <c r="J288" s="3">
        <f t="shared" si="22"/>
        <v>0</v>
      </c>
      <c r="K288" s="3">
        <f t="shared" si="23"/>
        <v>0</v>
      </c>
      <c r="L288" s="3">
        <v>0</v>
      </c>
      <c r="M288" s="3">
        <v>425425594</v>
      </c>
      <c r="N288" s="3">
        <f t="shared" si="24"/>
        <v>75163.53250883392</v>
      </c>
      <c r="O288" s="3">
        <f t="shared" si="25"/>
        <v>47597.40366972477</v>
      </c>
    </row>
    <row r="289" spans="1:15" ht="13.5">
      <c r="A289" s="18"/>
      <c r="B289" s="2" t="s">
        <v>270</v>
      </c>
      <c r="C289" s="2">
        <v>17</v>
      </c>
      <c r="D289" s="2" t="s">
        <v>287</v>
      </c>
      <c r="E289" s="3">
        <v>7960</v>
      </c>
      <c r="F289" s="3">
        <v>14275</v>
      </c>
      <c r="G289" s="3">
        <v>259031563</v>
      </c>
      <c r="H289" s="3">
        <f t="shared" si="26"/>
        <v>259031563</v>
      </c>
      <c r="I289" s="3">
        <v>0</v>
      </c>
      <c r="J289" s="3">
        <f t="shared" si="22"/>
        <v>0</v>
      </c>
      <c r="K289" s="3">
        <f t="shared" si="23"/>
        <v>0</v>
      </c>
      <c r="L289" s="3">
        <v>0</v>
      </c>
      <c r="M289" s="3">
        <v>643013000</v>
      </c>
      <c r="N289" s="3">
        <f t="shared" si="24"/>
        <v>80780.52763819095</v>
      </c>
      <c r="O289" s="3">
        <f t="shared" si="25"/>
        <v>45044.69352014011</v>
      </c>
    </row>
    <row r="290" spans="1:15" ht="13.5">
      <c r="A290" s="18"/>
      <c r="B290" s="2" t="s">
        <v>270</v>
      </c>
      <c r="C290" s="2">
        <v>18</v>
      </c>
      <c r="D290" s="2" t="s">
        <v>288</v>
      </c>
      <c r="E290" s="3">
        <v>5352</v>
      </c>
      <c r="F290" s="3">
        <v>9015</v>
      </c>
      <c r="G290" s="3">
        <v>17567739</v>
      </c>
      <c r="H290" s="3">
        <f t="shared" si="26"/>
        <v>17567739</v>
      </c>
      <c r="I290" s="3">
        <v>0</v>
      </c>
      <c r="J290" s="3">
        <f t="shared" si="22"/>
        <v>0</v>
      </c>
      <c r="K290" s="3">
        <f t="shared" si="23"/>
        <v>0</v>
      </c>
      <c r="L290" s="3">
        <v>0</v>
      </c>
      <c r="M290" s="3">
        <v>34103376</v>
      </c>
      <c r="N290" s="3">
        <f t="shared" si="24"/>
        <v>6372.08071748879</v>
      </c>
      <c r="O290" s="3">
        <f t="shared" si="25"/>
        <v>3782.959068219634</v>
      </c>
    </row>
    <row r="291" spans="1:15" ht="13.5">
      <c r="A291" s="18"/>
      <c r="B291" s="2" t="s">
        <v>270</v>
      </c>
      <c r="C291" s="2">
        <v>19</v>
      </c>
      <c r="D291" s="2" t="s">
        <v>289</v>
      </c>
      <c r="E291" s="3">
        <v>4152</v>
      </c>
      <c r="F291" s="3">
        <v>7245</v>
      </c>
      <c r="G291" s="3">
        <v>140356887</v>
      </c>
      <c r="H291" s="3">
        <f t="shared" si="26"/>
        <v>140356887</v>
      </c>
      <c r="I291" s="3">
        <v>18479000</v>
      </c>
      <c r="J291" s="3">
        <f t="shared" si="22"/>
        <v>4450.626204238921</v>
      </c>
      <c r="K291" s="3">
        <f t="shared" si="23"/>
        <v>2550.586611456177</v>
      </c>
      <c r="L291" s="3">
        <v>0</v>
      </c>
      <c r="M291" s="3">
        <v>142700000</v>
      </c>
      <c r="N291" s="3">
        <f t="shared" si="24"/>
        <v>34368.97880539499</v>
      </c>
      <c r="O291" s="3">
        <f t="shared" si="25"/>
        <v>19696.342305037957</v>
      </c>
    </row>
    <row r="292" spans="1:15" ht="13.5">
      <c r="A292" s="18"/>
      <c r="B292" s="2" t="s">
        <v>270</v>
      </c>
      <c r="C292" s="2">
        <v>20</v>
      </c>
      <c r="D292" s="2" t="s">
        <v>290</v>
      </c>
      <c r="E292" s="3">
        <v>14718</v>
      </c>
      <c r="F292" s="3">
        <v>26403</v>
      </c>
      <c r="G292" s="3">
        <v>669697806</v>
      </c>
      <c r="H292" s="3">
        <f t="shared" si="26"/>
        <v>669697806</v>
      </c>
      <c r="I292" s="3">
        <v>120000000</v>
      </c>
      <c r="J292" s="3">
        <f t="shared" si="22"/>
        <v>8153.281695882592</v>
      </c>
      <c r="K292" s="3">
        <f t="shared" si="23"/>
        <v>4544.938075218725</v>
      </c>
      <c r="L292" s="3">
        <v>0</v>
      </c>
      <c r="M292" s="3">
        <v>250630759</v>
      </c>
      <c r="N292" s="3">
        <f t="shared" si="24"/>
        <v>17028.859831498845</v>
      </c>
      <c r="O292" s="3">
        <f t="shared" si="25"/>
        <v>9492.510661667235</v>
      </c>
    </row>
    <row r="293" spans="1:15" ht="13.5">
      <c r="A293" s="18"/>
      <c r="B293" s="2" t="s">
        <v>270</v>
      </c>
      <c r="C293" s="2">
        <v>21</v>
      </c>
      <c r="D293" s="2" t="s">
        <v>291</v>
      </c>
      <c r="E293" s="3">
        <v>9364</v>
      </c>
      <c r="F293" s="3">
        <v>15207</v>
      </c>
      <c r="G293" s="3">
        <v>404110930</v>
      </c>
      <c r="H293" s="3">
        <f t="shared" si="26"/>
        <v>404110930</v>
      </c>
      <c r="I293" s="3">
        <v>8425000</v>
      </c>
      <c r="J293" s="3">
        <f t="shared" si="22"/>
        <v>899.7223408799658</v>
      </c>
      <c r="K293" s="3">
        <f t="shared" si="23"/>
        <v>554.0211744591306</v>
      </c>
      <c r="L293" s="3">
        <v>0</v>
      </c>
      <c r="M293" s="3">
        <v>201050395</v>
      </c>
      <c r="N293" s="3">
        <f t="shared" si="24"/>
        <v>21470.56759931653</v>
      </c>
      <c r="O293" s="3">
        <f t="shared" si="25"/>
        <v>13220.911093575327</v>
      </c>
    </row>
    <row r="294" spans="1:15" ht="13.5">
      <c r="A294" s="18"/>
      <c r="B294" s="2" t="s">
        <v>270</v>
      </c>
      <c r="C294" s="2">
        <v>22</v>
      </c>
      <c r="D294" s="2" t="s">
        <v>292</v>
      </c>
      <c r="E294" s="3">
        <v>4710</v>
      </c>
      <c r="F294" s="3">
        <v>8336</v>
      </c>
      <c r="G294" s="3">
        <v>149615769</v>
      </c>
      <c r="H294" s="3">
        <f t="shared" si="26"/>
        <v>149615769</v>
      </c>
      <c r="I294" s="3">
        <v>104821157</v>
      </c>
      <c r="J294" s="3">
        <f t="shared" si="22"/>
        <v>22255.02271762208</v>
      </c>
      <c r="K294" s="3">
        <f t="shared" si="23"/>
        <v>12574.514995201536</v>
      </c>
      <c r="L294" s="3">
        <v>0</v>
      </c>
      <c r="M294" s="3">
        <v>100637433</v>
      </c>
      <c r="N294" s="3">
        <f t="shared" si="24"/>
        <v>21366.758598726115</v>
      </c>
      <c r="O294" s="3">
        <f t="shared" si="25"/>
        <v>12072.628718809981</v>
      </c>
    </row>
    <row r="295" spans="1:15" ht="13.5">
      <c r="A295" s="18"/>
      <c r="B295" s="2" t="s">
        <v>270</v>
      </c>
      <c r="C295" s="2">
        <v>23</v>
      </c>
      <c r="D295" s="2" t="s">
        <v>293</v>
      </c>
      <c r="E295" s="3">
        <v>3244</v>
      </c>
      <c r="F295" s="3">
        <v>6041</v>
      </c>
      <c r="G295" s="3">
        <v>183268089</v>
      </c>
      <c r="H295" s="3">
        <f t="shared" si="26"/>
        <v>183268089</v>
      </c>
      <c r="I295" s="3">
        <v>40000000</v>
      </c>
      <c r="J295" s="3">
        <f t="shared" si="22"/>
        <v>12330.456226880395</v>
      </c>
      <c r="K295" s="3">
        <f t="shared" si="23"/>
        <v>6621.420294653203</v>
      </c>
      <c r="L295" s="3">
        <v>0</v>
      </c>
      <c r="M295" s="3">
        <v>11053674</v>
      </c>
      <c r="N295" s="3">
        <f t="shared" si="24"/>
        <v>3407.421085080148</v>
      </c>
      <c r="O295" s="3">
        <f t="shared" si="25"/>
        <v>1829.7755338520112</v>
      </c>
    </row>
    <row r="296" spans="1:15" ht="13.5">
      <c r="A296" s="18"/>
      <c r="B296" s="2" t="s">
        <v>270</v>
      </c>
      <c r="C296" s="2">
        <v>24</v>
      </c>
      <c r="D296" s="2" t="s">
        <v>294</v>
      </c>
      <c r="E296" s="3">
        <v>2987</v>
      </c>
      <c r="F296" s="3">
        <v>5189</v>
      </c>
      <c r="G296" s="3">
        <v>164295863</v>
      </c>
      <c r="H296" s="3">
        <f t="shared" si="26"/>
        <v>164295863</v>
      </c>
      <c r="I296" s="3">
        <v>55968021</v>
      </c>
      <c r="J296" s="3">
        <f t="shared" si="22"/>
        <v>18737.201540006696</v>
      </c>
      <c r="K296" s="3">
        <f t="shared" si="23"/>
        <v>10785.897282713433</v>
      </c>
      <c r="L296" s="3">
        <v>0</v>
      </c>
      <c r="M296" s="3">
        <v>18041644</v>
      </c>
      <c r="N296" s="3">
        <f t="shared" si="24"/>
        <v>6040.054904586542</v>
      </c>
      <c r="O296" s="3">
        <f t="shared" si="25"/>
        <v>3476.9019078820584</v>
      </c>
    </row>
    <row r="297" spans="1:15" ht="13.5">
      <c r="A297" s="18"/>
      <c r="B297" s="2" t="s">
        <v>270</v>
      </c>
      <c r="C297" s="2">
        <v>25</v>
      </c>
      <c r="D297" s="2" t="s">
        <v>295</v>
      </c>
      <c r="E297" s="3">
        <v>1389</v>
      </c>
      <c r="F297" s="3">
        <v>2406</v>
      </c>
      <c r="G297" s="3">
        <v>41389096</v>
      </c>
      <c r="H297" s="3">
        <f t="shared" si="26"/>
        <v>41389096</v>
      </c>
      <c r="I297" s="3">
        <v>5926598</v>
      </c>
      <c r="J297" s="3">
        <f t="shared" si="22"/>
        <v>4266.809215262779</v>
      </c>
      <c r="K297" s="3">
        <f t="shared" si="23"/>
        <v>2463.257689110557</v>
      </c>
      <c r="L297" s="3">
        <v>0</v>
      </c>
      <c r="M297" s="3">
        <v>5312</v>
      </c>
      <c r="N297" s="3">
        <f t="shared" si="24"/>
        <v>3.824334053275738</v>
      </c>
      <c r="O297" s="3">
        <f t="shared" si="25"/>
        <v>2.2078137988362427</v>
      </c>
    </row>
    <row r="298" spans="1:15" ht="13.5">
      <c r="A298" s="18"/>
      <c r="B298" s="5" t="s">
        <v>1759</v>
      </c>
      <c r="C298" s="5"/>
      <c r="D298" s="5"/>
      <c r="E298" s="6">
        <f>SUM(E273:E297)</f>
        <v>160387</v>
      </c>
      <c r="F298" s="6">
        <f aca="true" t="shared" si="28" ref="F298:M298">SUM(F273:F297)</f>
        <v>271056</v>
      </c>
      <c r="G298" s="6">
        <f t="shared" si="28"/>
        <v>4586215831</v>
      </c>
      <c r="H298" s="6">
        <f t="shared" si="28"/>
        <v>4586215831</v>
      </c>
      <c r="I298" s="6">
        <f t="shared" si="28"/>
        <v>755518971</v>
      </c>
      <c r="J298" s="6">
        <f t="shared" si="22"/>
        <v>4710.599805470518</v>
      </c>
      <c r="K298" s="6">
        <f t="shared" si="23"/>
        <v>2787.316904993802</v>
      </c>
      <c r="L298" s="6">
        <f t="shared" si="28"/>
        <v>0</v>
      </c>
      <c r="M298" s="6">
        <f t="shared" si="28"/>
        <v>6079219493</v>
      </c>
      <c r="N298" s="6">
        <f t="shared" si="24"/>
        <v>37903.44287878693</v>
      </c>
      <c r="O298" s="6">
        <f t="shared" si="25"/>
        <v>22427.909705005608</v>
      </c>
    </row>
    <row r="299" spans="1:15" ht="13.5">
      <c r="A299" s="18"/>
      <c r="B299" s="2" t="s">
        <v>296</v>
      </c>
      <c r="C299" s="2">
        <v>1</v>
      </c>
      <c r="D299" s="2" t="s">
        <v>297</v>
      </c>
      <c r="E299" s="3">
        <v>32689</v>
      </c>
      <c r="F299" s="3">
        <v>55266</v>
      </c>
      <c r="G299" s="3">
        <v>508700838</v>
      </c>
      <c r="H299" s="3">
        <f t="shared" si="26"/>
        <v>508700838</v>
      </c>
      <c r="I299" s="3">
        <v>0</v>
      </c>
      <c r="J299" s="3">
        <f t="shared" si="22"/>
        <v>0</v>
      </c>
      <c r="K299" s="3">
        <f t="shared" si="23"/>
        <v>0</v>
      </c>
      <c r="L299" s="3">
        <v>0</v>
      </c>
      <c r="M299" s="3">
        <v>1575420000</v>
      </c>
      <c r="N299" s="3">
        <f t="shared" si="24"/>
        <v>48194.19376548686</v>
      </c>
      <c r="O299" s="3">
        <f t="shared" si="25"/>
        <v>28506.13397025296</v>
      </c>
    </row>
    <row r="300" spans="1:15" ht="13.5">
      <c r="A300" s="18"/>
      <c r="B300" s="2" t="s">
        <v>296</v>
      </c>
      <c r="C300" s="2">
        <v>2</v>
      </c>
      <c r="D300" s="2" t="s">
        <v>298</v>
      </c>
      <c r="E300" s="3">
        <v>11496</v>
      </c>
      <c r="F300" s="3">
        <v>19435</v>
      </c>
      <c r="G300" s="3">
        <v>284595375</v>
      </c>
      <c r="H300" s="3">
        <f t="shared" si="26"/>
        <v>284595375</v>
      </c>
      <c r="I300" s="3">
        <v>21632668</v>
      </c>
      <c r="J300" s="3">
        <f t="shared" si="22"/>
        <v>1881.7560890744608</v>
      </c>
      <c r="K300" s="3">
        <f t="shared" si="23"/>
        <v>1113.07784924106</v>
      </c>
      <c r="L300" s="3">
        <v>0</v>
      </c>
      <c r="M300" s="3">
        <v>787186216</v>
      </c>
      <c r="N300" s="3">
        <f t="shared" si="24"/>
        <v>68474.79262352122</v>
      </c>
      <c r="O300" s="3">
        <f t="shared" si="25"/>
        <v>40503.53568304605</v>
      </c>
    </row>
    <row r="301" spans="1:15" ht="13.5">
      <c r="A301" s="18"/>
      <c r="B301" s="2" t="s">
        <v>296</v>
      </c>
      <c r="C301" s="2">
        <v>3</v>
      </c>
      <c r="D301" s="2" t="s">
        <v>299</v>
      </c>
      <c r="E301" s="3">
        <v>19635</v>
      </c>
      <c r="F301" s="3">
        <v>34174</v>
      </c>
      <c r="G301" s="3">
        <v>239807271</v>
      </c>
      <c r="H301" s="3">
        <f t="shared" si="26"/>
        <v>239807271</v>
      </c>
      <c r="I301" s="3">
        <v>52014000</v>
      </c>
      <c r="J301" s="3">
        <f t="shared" si="22"/>
        <v>2649.0450725744845</v>
      </c>
      <c r="K301" s="3">
        <f t="shared" si="23"/>
        <v>1522.0342950781296</v>
      </c>
      <c r="L301" s="3">
        <v>0</v>
      </c>
      <c r="M301" s="3">
        <v>525928560</v>
      </c>
      <c r="N301" s="3">
        <f t="shared" si="24"/>
        <v>26785.2589763178</v>
      </c>
      <c r="O301" s="3">
        <f t="shared" si="25"/>
        <v>15389.727863287879</v>
      </c>
    </row>
    <row r="302" spans="1:15" ht="13.5">
      <c r="A302" s="18"/>
      <c r="B302" s="2" t="s">
        <v>296</v>
      </c>
      <c r="C302" s="2">
        <v>4</v>
      </c>
      <c r="D302" s="2" t="s">
        <v>300</v>
      </c>
      <c r="E302" s="3">
        <v>16630</v>
      </c>
      <c r="F302" s="3">
        <v>28013</v>
      </c>
      <c r="G302" s="3">
        <v>30320615</v>
      </c>
      <c r="H302" s="3">
        <f t="shared" si="26"/>
        <v>30320615</v>
      </c>
      <c r="I302" s="3">
        <v>44487000</v>
      </c>
      <c r="J302" s="3">
        <f t="shared" si="22"/>
        <v>2675.1052315093207</v>
      </c>
      <c r="K302" s="3">
        <f t="shared" si="23"/>
        <v>1588.0841038089459</v>
      </c>
      <c r="L302" s="3">
        <v>0</v>
      </c>
      <c r="M302" s="3">
        <v>616501266</v>
      </c>
      <c r="N302" s="3">
        <f t="shared" si="24"/>
        <v>37071.6335538184</v>
      </c>
      <c r="O302" s="3">
        <f t="shared" si="25"/>
        <v>22007.684503623317</v>
      </c>
    </row>
    <row r="303" spans="1:15" ht="13.5">
      <c r="A303" s="18"/>
      <c r="B303" s="2" t="s">
        <v>296</v>
      </c>
      <c r="C303" s="2">
        <v>5</v>
      </c>
      <c r="D303" s="2" t="s">
        <v>301</v>
      </c>
      <c r="E303" s="3">
        <v>5789</v>
      </c>
      <c r="F303" s="3">
        <v>10561</v>
      </c>
      <c r="G303" s="3">
        <v>201262648</v>
      </c>
      <c r="H303" s="3">
        <f t="shared" si="26"/>
        <v>201262648</v>
      </c>
      <c r="I303" s="3">
        <v>110149000</v>
      </c>
      <c r="J303" s="3">
        <f t="shared" si="22"/>
        <v>19027.293142166178</v>
      </c>
      <c r="K303" s="3">
        <f t="shared" si="23"/>
        <v>10429.788845753243</v>
      </c>
      <c r="L303" s="3">
        <v>0</v>
      </c>
      <c r="M303" s="3">
        <v>0</v>
      </c>
      <c r="N303" s="3">
        <f t="shared" si="24"/>
        <v>0</v>
      </c>
      <c r="O303" s="3">
        <f t="shared" si="25"/>
        <v>0</v>
      </c>
    </row>
    <row r="304" spans="1:15" ht="13.5">
      <c r="A304" s="18"/>
      <c r="B304" s="2" t="s">
        <v>296</v>
      </c>
      <c r="C304" s="2">
        <v>6</v>
      </c>
      <c r="D304" s="2" t="s">
        <v>302</v>
      </c>
      <c r="E304" s="3">
        <v>5383</v>
      </c>
      <c r="F304" s="3">
        <v>9808</v>
      </c>
      <c r="G304" s="3">
        <v>140876765</v>
      </c>
      <c r="H304" s="3">
        <f t="shared" si="26"/>
        <v>140876765</v>
      </c>
      <c r="I304" s="3">
        <v>27432000</v>
      </c>
      <c r="J304" s="3">
        <f t="shared" si="22"/>
        <v>5096.043098643879</v>
      </c>
      <c r="K304" s="3">
        <f t="shared" si="23"/>
        <v>2796.900489396411</v>
      </c>
      <c r="L304" s="3">
        <v>0</v>
      </c>
      <c r="M304" s="3">
        <v>117205404</v>
      </c>
      <c r="N304" s="3">
        <f t="shared" si="24"/>
        <v>21773.249860672488</v>
      </c>
      <c r="O304" s="3">
        <f t="shared" si="25"/>
        <v>11949.980016313213</v>
      </c>
    </row>
    <row r="305" spans="1:15" ht="13.5">
      <c r="A305" s="18"/>
      <c r="B305" s="2" t="s">
        <v>296</v>
      </c>
      <c r="C305" s="2">
        <v>7</v>
      </c>
      <c r="D305" s="2" t="s">
        <v>303</v>
      </c>
      <c r="E305" s="3">
        <v>4803</v>
      </c>
      <c r="F305" s="3">
        <v>8449</v>
      </c>
      <c r="G305" s="3">
        <v>262606687</v>
      </c>
      <c r="H305" s="3">
        <f t="shared" si="26"/>
        <v>262606687</v>
      </c>
      <c r="I305" s="3">
        <v>0</v>
      </c>
      <c r="J305" s="3">
        <f t="shared" si="22"/>
        <v>0</v>
      </c>
      <c r="K305" s="3">
        <f t="shared" si="23"/>
        <v>0</v>
      </c>
      <c r="L305" s="3">
        <v>0</v>
      </c>
      <c r="M305" s="3">
        <v>420283761</v>
      </c>
      <c r="N305" s="3">
        <f t="shared" si="24"/>
        <v>87504.42660836977</v>
      </c>
      <c r="O305" s="3">
        <f t="shared" si="25"/>
        <v>49743.61001301929</v>
      </c>
    </row>
    <row r="306" spans="1:15" ht="13.5">
      <c r="A306" s="18"/>
      <c r="B306" s="2" t="s">
        <v>296</v>
      </c>
      <c r="C306" s="2">
        <v>8</v>
      </c>
      <c r="D306" s="2" t="s">
        <v>304</v>
      </c>
      <c r="E306" s="3">
        <v>3637</v>
      </c>
      <c r="F306" s="3">
        <v>6649</v>
      </c>
      <c r="G306" s="3">
        <v>82531545</v>
      </c>
      <c r="H306" s="3">
        <f t="shared" si="26"/>
        <v>82531545</v>
      </c>
      <c r="I306" s="3">
        <v>11000000</v>
      </c>
      <c r="J306" s="3">
        <f t="shared" si="22"/>
        <v>3024.4707176244156</v>
      </c>
      <c r="K306" s="3">
        <f t="shared" si="23"/>
        <v>1654.3841179124681</v>
      </c>
      <c r="L306" s="3">
        <v>0</v>
      </c>
      <c r="M306" s="3">
        <v>171621480</v>
      </c>
      <c r="N306" s="3">
        <f t="shared" si="24"/>
        <v>47187.64916139676</v>
      </c>
      <c r="O306" s="3">
        <f t="shared" si="25"/>
        <v>25811.622800421115</v>
      </c>
    </row>
    <row r="307" spans="1:15" ht="13.5">
      <c r="A307" s="18"/>
      <c r="B307" s="2" t="s">
        <v>296</v>
      </c>
      <c r="C307" s="2">
        <v>9</v>
      </c>
      <c r="D307" s="2" t="s">
        <v>305</v>
      </c>
      <c r="E307" s="3">
        <v>3623</v>
      </c>
      <c r="F307" s="3">
        <v>6439</v>
      </c>
      <c r="G307" s="3">
        <v>104631857</v>
      </c>
      <c r="H307" s="3">
        <f t="shared" si="26"/>
        <v>104631857</v>
      </c>
      <c r="I307" s="3">
        <v>14132537</v>
      </c>
      <c r="J307" s="3">
        <f t="shared" si="22"/>
        <v>3900.7830527187416</v>
      </c>
      <c r="K307" s="3">
        <f t="shared" si="23"/>
        <v>2194.8341357353625</v>
      </c>
      <c r="L307" s="3">
        <v>0</v>
      </c>
      <c r="M307" s="3">
        <v>180000000</v>
      </c>
      <c r="N307" s="3">
        <f t="shared" si="24"/>
        <v>49682.58349434171</v>
      </c>
      <c r="O307" s="3">
        <f t="shared" si="25"/>
        <v>27954.6513433763</v>
      </c>
    </row>
    <row r="308" spans="1:15" ht="13.5">
      <c r="A308" s="18"/>
      <c r="B308" s="2" t="s">
        <v>296</v>
      </c>
      <c r="C308" s="2">
        <v>10</v>
      </c>
      <c r="D308" s="2" t="s">
        <v>306</v>
      </c>
      <c r="E308" s="3">
        <v>8557</v>
      </c>
      <c r="F308" s="3">
        <v>15769</v>
      </c>
      <c r="G308" s="3">
        <v>79456117</v>
      </c>
      <c r="H308" s="3">
        <f t="shared" si="26"/>
        <v>79456117</v>
      </c>
      <c r="I308" s="3">
        <v>28000000</v>
      </c>
      <c r="J308" s="3">
        <f t="shared" si="22"/>
        <v>3272.174827626505</v>
      </c>
      <c r="K308" s="3">
        <f t="shared" si="23"/>
        <v>1775.635741010844</v>
      </c>
      <c r="L308" s="3">
        <v>0</v>
      </c>
      <c r="M308" s="3">
        <v>0</v>
      </c>
      <c r="N308" s="3">
        <f t="shared" si="24"/>
        <v>0</v>
      </c>
      <c r="O308" s="3">
        <f t="shared" si="25"/>
        <v>0</v>
      </c>
    </row>
    <row r="309" spans="1:15" ht="13.5">
      <c r="A309" s="18"/>
      <c r="B309" s="2" t="s">
        <v>296</v>
      </c>
      <c r="C309" s="2">
        <v>11</v>
      </c>
      <c r="D309" s="2" t="s">
        <v>307</v>
      </c>
      <c r="E309" s="3">
        <v>5988</v>
      </c>
      <c r="F309" s="3">
        <v>11387</v>
      </c>
      <c r="G309" s="3">
        <v>13636192</v>
      </c>
      <c r="H309" s="3">
        <f t="shared" si="26"/>
        <v>13636192</v>
      </c>
      <c r="I309" s="3">
        <v>61133000</v>
      </c>
      <c r="J309" s="3">
        <f t="shared" si="22"/>
        <v>10209.251837007349</v>
      </c>
      <c r="K309" s="3">
        <f t="shared" si="23"/>
        <v>5368.666022657417</v>
      </c>
      <c r="L309" s="3">
        <v>0</v>
      </c>
      <c r="M309" s="3">
        <v>0</v>
      </c>
      <c r="N309" s="3">
        <f t="shared" si="24"/>
        <v>0</v>
      </c>
      <c r="O309" s="3">
        <f t="shared" si="25"/>
        <v>0</v>
      </c>
    </row>
    <row r="310" spans="1:15" ht="13.5">
      <c r="A310" s="18"/>
      <c r="B310" s="2" t="s">
        <v>296</v>
      </c>
      <c r="C310" s="2">
        <v>12</v>
      </c>
      <c r="D310" s="2" t="s">
        <v>308</v>
      </c>
      <c r="E310" s="3">
        <v>2767</v>
      </c>
      <c r="F310" s="3">
        <v>5357</v>
      </c>
      <c r="G310" s="3">
        <v>117815264</v>
      </c>
      <c r="H310" s="3">
        <f t="shared" si="26"/>
        <v>117815264</v>
      </c>
      <c r="I310" s="3">
        <v>9422000</v>
      </c>
      <c r="J310" s="3">
        <f t="shared" si="22"/>
        <v>3405.131911817853</v>
      </c>
      <c r="K310" s="3">
        <f t="shared" si="23"/>
        <v>1758.8202352062722</v>
      </c>
      <c r="L310" s="3">
        <v>0</v>
      </c>
      <c r="M310" s="3">
        <v>100241000</v>
      </c>
      <c r="N310" s="3">
        <f t="shared" si="24"/>
        <v>36227.322009396456</v>
      </c>
      <c r="O310" s="3">
        <f t="shared" si="25"/>
        <v>18712.152324061975</v>
      </c>
    </row>
    <row r="311" spans="1:15" ht="13.5">
      <c r="A311" s="18"/>
      <c r="B311" s="2" t="s">
        <v>296</v>
      </c>
      <c r="C311" s="2">
        <v>13</v>
      </c>
      <c r="D311" s="2" t="s">
        <v>309</v>
      </c>
      <c r="E311" s="3">
        <v>4417</v>
      </c>
      <c r="F311" s="3">
        <v>8031</v>
      </c>
      <c r="G311" s="3">
        <v>177897906</v>
      </c>
      <c r="H311" s="3">
        <f t="shared" si="26"/>
        <v>177897906</v>
      </c>
      <c r="I311" s="3">
        <v>0</v>
      </c>
      <c r="J311" s="3">
        <f t="shared" si="22"/>
        <v>0</v>
      </c>
      <c r="K311" s="3">
        <f t="shared" si="23"/>
        <v>0</v>
      </c>
      <c r="L311" s="3">
        <v>0</v>
      </c>
      <c r="M311" s="3">
        <v>183890483</v>
      </c>
      <c r="N311" s="3">
        <f t="shared" si="24"/>
        <v>41632.438985736924</v>
      </c>
      <c r="O311" s="3">
        <f t="shared" si="25"/>
        <v>22897.582243805256</v>
      </c>
    </row>
    <row r="312" spans="1:15" ht="13.5">
      <c r="A312" s="18"/>
      <c r="B312" s="2" t="s">
        <v>296</v>
      </c>
      <c r="C312" s="2">
        <v>14</v>
      </c>
      <c r="D312" s="2" t="s">
        <v>310</v>
      </c>
      <c r="E312" s="3">
        <v>1525</v>
      </c>
      <c r="F312" s="3">
        <v>2767</v>
      </c>
      <c r="G312" s="3">
        <v>30973099</v>
      </c>
      <c r="H312" s="3">
        <f t="shared" si="26"/>
        <v>30973099</v>
      </c>
      <c r="I312" s="3">
        <v>5409831</v>
      </c>
      <c r="J312" s="3">
        <f t="shared" si="22"/>
        <v>3547.430163934426</v>
      </c>
      <c r="K312" s="3">
        <f t="shared" si="23"/>
        <v>1955.12504517528</v>
      </c>
      <c r="L312" s="3">
        <v>0</v>
      </c>
      <c r="M312" s="3">
        <v>76611605</v>
      </c>
      <c r="N312" s="3">
        <f t="shared" si="24"/>
        <v>50237.118032786886</v>
      </c>
      <c r="O312" s="3">
        <f t="shared" si="25"/>
        <v>27687.605710155403</v>
      </c>
    </row>
    <row r="313" spans="1:15" ht="13.5">
      <c r="A313" s="18"/>
      <c r="B313" s="2" t="s">
        <v>296</v>
      </c>
      <c r="C313" s="2">
        <v>15</v>
      </c>
      <c r="D313" s="2" t="s">
        <v>311</v>
      </c>
      <c r="E313" s="3">
        <v>1841</v>
      </c>
      <c r="F313" s="3">
        <v>3286</v>
      </c>
      <c r="G313" s="3">
        <v>93016824</v>
      </c>
      <c r="H313" s="3">
        <f t="shared" si="26"/>
        <v>93016824</v>
      </c>
      <c r="I313" s="3">
        <v>4867000</v>
      </c>
      <c r="J313" s="3">
        <f t="shared" si="22"/>
        <v>2643.671917436176</v>
      </c>
      <c r="K313" s="3">
        <f t="shared" si="23"/>
        <v>1481.132075471698</v>
      </c>
      <c r="L313" s="3">
        <v>0</v>
      </c>
      <c r="M313" s="3">
        <v>148444806</v>
      </c>
      <c r="N313" s="3">
        <f t="shared" si="24"/>
        <v>80632.70287887019</v>
      </c>
      <c r="O313" s="3">
        <f t="shared" si="25"/>
        <v>45174.92574558734</v>
      </c>
    </row>
    <row r="314" spans="1:15" ht="13.5">
      <c r="A314" s="18"/>
      <c r="B314" s="2" t="s">
        <v>296</v>
      </c>
      <c r="C314" s="2">
        <v>16</v>
      </c>
      <c r="D314" s="2" t="s">
        <v>312</v>
      </c>
      <c r="E314" s="3">
        <v>1182</v>
      </c>
      <c r="F314" s="3">
        <v>2099</v>
      </c>
      <c r="G314" s="3">
        <v>92480546</v>
      </c>
      <c r="H314" s="3">
        <f t="shared" si="26"/>
        <v>92480546</v>
      </c>
      <c r="I314" s="3">
        <v>7803000</v>
      </c>
      <c r="J314" s="3">
        <f t="shared" si="22"/>
        <v>6601.522842639594</v>
      </c>
      <c r="K314" s="3">
        <f t="shared" si="23"/>
        <v>3717.4845164363983</v>
      </c>
      <c r="L314" s="3">
        <v>0</v>
      </c>
      <c r="M314" s="3">
        <v>126619685</v>
      </c>
      <c r="N314" s="3">
        <f t="shared" si="24"/>
        <v>107123.25296108291</v>
      </c>
      <c r="O314" s="3">
        <f t="shared" si="25"/>
        <v>60323.81372081944</v>
      </c>
    </row>
    <row r="315" spans="1:15" ht="13.5">
      <c r="A315" s="18"/>
      <c r="B315" s="2" t="s">
        <v>296</v>
      </c>
      <c r="C315" s="2">
        <v>17</v>
      </c>
      <c r="D315" s="2" t="s">
        <v>313</v>
      </c>
      <c r="E315" s="3">
        <v>1203</v>
      </c>
      <c r="F315" s="3">
        <v>2345</v>
      </c>
      <c r="G315" s="3">
        <v>81837045</v>
      </c>
      <c r="H315" s="3">
        <f t="shared" si="26"/>
        <v>81837045</v>
      </c>
      <c r="I315" s="3">
        <v>2809988</v>
      </c>
      <c r="J315" s="3">
        <f t="shared" si="22"/>
        <v>2335.817123857024</v>
      </c>
      <c r="K315" s="3">
        <f t="shared" si="23"/>
        <v>1198.2891257995736</v>
      </c>
      <c r="L315" s="3">
        <v>0</v>
      </c>
      <c r="M315" s="3">
        <v>130221000</v>
      </c>
      <c r="N315" s="3">
        <f t="shared" si="24"/>
        <v>108246.88279301746</v>
      </c>
      <c r="O315" s="3">
        <f t="shared" si="25"/>
        <v>55531.34328358209</v>
      </c>
    </row>
    <row r="316" spans="1:15" ht="13.5">
      <c r="A316" s="18"/>
      <c r="B316" s="2" t="s">
        <v>296</v>
      </c>
      <c r="C316" s="2">
        <v>18</v>
      </c>
      <c r="D316" s="2" t="s">
        <v>314</v>
      </c>
      <c r="E316" s="3">
        <v>845</v>
      </c>
      <c r="F316" s="3">
        <v>1452</v>
      </c>
      <c r="G316" s="3">
        <v>51352110</v>
      </c>
      <c r="H316" s="3">
        <f t="shared" si="26"/>
        <v>51352110</v>
      </c>
      <c r="I316" s="3">
        <v>0</v>
      </c>
      <c r="J316" s="3">
        <f t="shared" si="22"/>
        <v>0</v>
      </c>
      <c r="K316" s="3">
        <f t="shared" si="23"/>
        <v>0</v>
      </c>
      <c r="L316" s="3">
        <v>0</v>
      </c>
      <c r="M316" s="3">
        <v>215332185</v>
      </c>
      <c r="N316" s="3">
        <f t="shared" si="24"/>
        <v>254830.98816568046</v>
      </c>
      <c r="O316" s="3">
        <f t="shared" si="25"/>
        <v>148300.40289256198</v>
      </c>
    </row>
    <row r="317" spans="1:15" ht="13.5">
      <c r="A317" s="18"/>
      <c r="B317" s="2" t="s">
        <v>296</v>
      </c>
      <c r="C317" s="2">
        <v>19</v>
      </c>
      <c r="D317" s="2" t="s">
        <v>315</v>
      </c>
      <c r="E317" s="3">
        <v>2585</v>
      </c>
      <c r="F317" s="3">
        <v>4685</v>
      </c>
      <c r="G317" s="3">
        <v>99917957</v>
      </c>
      <c r="H317" s="3">
        <f t="shared" si="26"/>
        <v>99917957</v>
      </c>
      <c r="I317" s="3">
        <v>21087708</v>
      </c>
      <c r="J317" s="3">
        <f t="shared" si="22"/>
        <v>8157.720696324952</v>
      </c>
      <c r="K317" s="3">
        <f t="shared" si="23"/>
        <v>4501.111632870864</v>
      </c>
      <c r="L317" s="3">
        <v>0</v>
      </c>
      <c r="M317" s="3">
        <v>118198447</v>
      </c>
      <c r="N317" s="3">
        <f t="shared" si="24"/>
        <v>45724.73771760155</v>
      </c>
      <c r="O317" s="3">
        <f t="shared" si="25"/>
        <v>25229.124226254004</v>
      </c>
    </row>
    <row r="318" spans="1:15" ht="13.5">
      <c r="A318" s="18"/>
      <c r="B318" s="2" t="s">
        <v>296</v>
      </c>
      <c r="C318" s="2">
        <v>20</v>
      </c>
      <c r="D318" s="2" t="s">
        <v>316</v>
      </c>
      <c r="E318" s="3">
        <v>1102</v>
      </c>
      <c r="F318" s="3">
        <v>2150</v>
      </c>
      <c r="G318" s="3">
        <v>73798622</v>
      </c>
      <c r="H318" s="3">
        <f t="shared" si="26"/>
        <v>73798622</v>
      </c>
      <c r="I318" s="3">
        <v>2781000</v>
      </c>
      <c r="J318" s="3">
        <f t="shared" si="22"/>
        <v>2523.5934664246824</v>
      </c>
      <c r="K318" s="3">
        <f t="shared" si="23"/>
        <v>1293.4883720930231</v>
      </c>
      <c r="L318" s="3">
        <v>0</v>
      </c>
      <c r="M318" s="3">
        <v>56522203</v>
      </c>
      <c r="N318" s="3">
        <f t="shared" si="24"/>
        <v>51290.56533575318</v>
      </c>
      <c r="O318" s="3">
        <f t="shared" si="25"/>
        <v>26289.396744186048</v>
      </c>
    </row>
    <row r="319" spans="1:15" ht="13.5">
      <c r="A319" s="18"/>
      <c r="B319" s="2" t="s">
        <v>296</v>
      </c>
      <c r="C319" s="2">
        <v>21</v>
      </c>
      <c r="D319" s="2" t="s">
        <v>317</v>
      </c>
      <c r="E319" s="3">
        <v>911</v>
      </c>
      <c r="F319" s="3">
        <v>1730</v>
      </c>
      <c r="G319" s="3">
        <v>73073552</v>
      </c>
      <c r="H319" s="3">
        <f t="shared" si="26"/>
        <v>73073552</v>
      </c>
      <c r="I319" s="3">
        <v>3000000</v>
      </c>
      <c r="J319" s="3">
        <f aca="true" t="shared" si="29" ref="J319:J380">I319/E319</f>
        <v>3293.084522502744</v>
      </c>
      <c r="K319" s="3">
        <f aca="true" t="shared" si="30" ref="K319:K380">I319/F319</f>
        <v>1734.1040462427745</v>
      </c>
      <c r="L319" s="3">
        <v>0</v>
      </c>
      <c r="M319" s="3">
        <v>48413538</v>
      </c>
      <c r="N319" s="3">
        <f aca="true" t="shared" si="31" ref="N319:N380">M319/E319</f>
        <v>53143.29088913282</v>
      </c>
      <c r="O319" s="3">
        <f aca="true" t="shared" si="32" ref="O319:O380">M319/F319</f>
        <v>27984.704046242776</v>
      </c>
    </row>
    <row r="320" spans="1:15" ht="13.5">
      <c r="A320" s="18"/>
      <c r="B320" s="2" t="s">
        <v>296</v>
      </c>
      <c r="C320" s="2">
        <v>22</v>
      </c>
      <c r="D320" s="2" t="s">
        <v>318</v>
      </c>
      <c r="E320" s="3">
        <v>556</v>
      </c>
      <c r="F320" s="3">
        <v>1089</v>
      </c>
      <c r="G320" s="3">
        <v>33032495</v>
      </c>
      <c r="H320" s="3">
        <f aca="true" t="shared" si="33" ref="H320:H381">L320+G320</f>
        <v>33032495</v>
      </c>
      <c r="I320" s="3">
        <v>5203000</v>
      </c>
      <c r="J320" s="3">
        <f t="shared" si="29"/>
        <v>9357.913669064748</v>
      </c>
      <c r="K320" s="3">
        <f t="shared" si="30"/>
        <v>4777.777777777777</v>
      </c>
      <c r="L320" s="3">
        <v>0</v>
      </c>
      <c r="M320" s="3">
        <v>80560080</v>
      </c>
      <c r="N320" s="3">
        <f t="shared" si="31"/>
        <v>144892.23021582735</v>
      </c>
      <c r="O320" s="3">
        <f t="shared" si="32"/>
        <v>73976.19834710743</v>
      </c>
    </row>
    <row r="321" spans="1:15" ht="13.5">
      <c r="A321" s="18"/>
      <c r="B321" s="2" t="s">
        <v>296</v>
      </c>
      <c r="C321" s="2">
        <v>23</v>
      </c>
      <c r="D321" s="2" t="s">
        <v>319</v>
      </c>
      <c r="E321" s="3">
        <v>1498</v>
      </c>
      <c r="F321" s="3">
        <v>2978</v>
      </c>
      <c r="G321" s="3">
        <v>130946547</v>
      </c>
      <c r="H321" s="3">
        <f t="shared" si="33"/>
        <v>130946547</v>
      </c>
      <c r="I321" s="3">
        <v>1800000</v>
      </c>
      <c r="J321" s="3">
        <f t="shared" si="29"/>
        <v>1201.6021361815754</v>
      </c>
      <c r="K321" s="3">
        <f t="shared" si="30"/>
        <v>604.4325050369375</v>
      </c>
      <c r="L321" s="3">
        <v>0</v>
      </c>
      <c r="M321" s="3">
        <v>234422000</v>
      </c>
      <c r="N321" s="3">
        <f t="shared" si="31"/>
        <v>156489.98664886516</v>
      </c>
      <c r="O321" s="3">
        <f t="shared" si="32"/>
        <v>78717.93149764944</v>
      </c>
    </row>
    <row r="322" spans="1:15" ht="13.5">
      <c r="A322" s="18"/>
      <c r="B322" s="2" t="s">
        <v>296</v>
      </c>
      <c r="C322" s="2">
        <v>24</v>
      </c>
      <c r="D322" s="2" t="s">
        <v>320</v>
      </c>
      <c r="E322" s="3">
        <v>3339</v>
      </c>
      <c r="F322" s="3">
        <v>6258</v>
      </c>
      <c r="G322" s="3">
        <v>224639346</v>
      </c>
      <c r="H322" s="3">
        <f t="shared" si="33"/>
        <v>224639346</v>
      </c>
      <c r="I322" s="3">
        <v>10904179</v>
      </c>
      <c r="J322" s="3">
        <f t="shared" si="29"/>
        <v>3265.702006588799</v>
      </c>
      <c r="K322" s="3">
        <f t="shared" si="30"/>
        <v>1742.4383189517418</v>
      </c>
      <c r="L322" s="3">
        <v>0</v>
      </c>
      <c r="M322" s="3">
        <v>245868982</v>
      </c>
      <c r="N322" s="3">
        <f t="shared" si="31"/>
        <v>73635.5142258161</v>
      </c>
      <c r="O322" s="3">
        <f t="shared" si="32"/>
        <v>39288.74752317034</v>
      </c>
    </row>
    <row r="323" spans="1:15" ht="13.5">
      <c r="A323" s="18"/>
      <c r="B323" s="2" t="s">
        <v>296</v>
      </c>
      <c r="C323" s="2">
        <v>25</v>
      </c>
      <c r="D323" s="2" t="s">
        <v>321</v>
      </c>
      <c r="E323" s="3">
        <v>2299</v>
      </c>
      <c r="F323" s="3">
        <v>4129</v>
      </c>
      <c r="G323" s="3">
        <v>73355795</v>
      </c>
      <c r="H323" s="3">
        <f t="shared" si="33"/>
        <v>73355795</v>
      </c>
      <c r="I323" s="3">
        <v>0</v>
      </c>
      <c r="J323" s="3">
        <f t="shared" si="29"/>
        <v>0</v>
      </c>
      <c r="K323" s="3">
        <f t="shared" si="30"/>
        <v>0</v>
      </c>
      <c r="L323" s="3">
        <v>0</v>
      </c>
      <c r="M323" s="3">
        <v>190076778</v>
      </c>
      <c r="N323" s="3">
        <f t="shared" si="31"/>
        <v>82678.0243584167</v>
      </c>
      <c r="O323" s="3">
        <f t="shared" si="32"/>
        <v>46034.57931702591</v>
      </c>
    </row>
    <row r="324" spans="1:15" ht="13.5">
      <c r="A324" s="18"/>
      <c r="B324" s="2" t="s">
        <v>296</v>
      </c>
      <c r="C324" s="2">
        <v>26</v>
      </c>
      <c r="D324" s="2" t="s">
        <v>322</v>
      </c>
      <c r="E324" s="3">
        <v>2042</v>
      </c>
      <c r="F324" s="3">
        <v>3712</v>
      </c>
      <c r="G324" s="3">
        <v>75891327</v>
      </c>
      <c r="H324" s="3">
        <f t="shared" si="33"/>
        <v>75891327</v>
      </c>
      <c r="I324" s="3">
        <v>0</v>
      </c>
      <c r="J324" s="3">
        <f t="shared" si="29"/>
        <v>0</v>
      </c>
      <c r="K324" s="3">
        <f t="shared" si="30"/>
        <v>0</v>
      </c>
      <c r="L324" s="3">
        <v>0</v>
      </c>
      <c r="M324" s="3">
        <v>137617223</v>
      </c>
      <c r="N324" s="3">
        <f t="shared" si="31"/>
        <v>67393.35112634672</v>
      </c>
      <c r="O324" s="3">
        <f t="shared" si="32"/>
        <v>37073.605334051725</v>
      </c>
    </row>
    <row r="325" spans="1:15" ht="13.5">
      <c r="A325" s="18"/>
      <c r="B325" s="2" t="s">
        <v>296</v>
      </c>
      <c r="C325" s="2">
        <v>27</v>
      </c>
      <c r="D325" s="2" t="s">
        <v>323</v>
      </c>
      <c r="E325" s="3">
        <v>1039</v>
      </c>
      <c r="F325" s="3">
        <v>1849</v>
      </c>
      <c r="G325" s="3">
        <v>55821053</v>
      </c>
      <c r="H325" s="3">
        <f t="shared" si="33"/>
        <v>55821053</v>
      </c>
      <c r="I325" s="3">
        <v>11414078</v>
      </c>
      <c r="J325" s="3">
        <f t="shared" si="29"/>
        <v>10985.638113570742</v>
      </c>
      <c r="K325" s="3">
        <f t="shared" si="30"/>
        <v>6173.10870740941</v>
      </c>
      <c r="L325" s="3">
        <v>0</v>
      </c>
      <c r="M325" s="3">
        <v>152971566</v>
      </c>
      <c r="N325" s="3">
        <f t="shared" si="31"/>
        <v>147229.61116458132</v>
      </c>
      <c r="O325" s="3">
        <f t="shared" si="32"/>
        <v>82732.0530016225</v>
      </c>
    </row>
    <row r="326" spans="1:15" ht="13.5">
      <c r="A326" s="18"/>
      <c r="B326" s="2" t="s">
        <v>296</v>
      </c>
      <c r="C326" s="2">
        <v>28</v>
      </c>
      <c r="D326" s="2" t="s">
        <v>324</v>
      </c>
      <c r="E326" s="3">
        <v>1161</v>
      </c>
      <c r="F326" s="3">
        <v>1864</v>
      </c>
      <c r="G326" s="3">
        <v>89969396</v>
      </c>
      <c r="H326" s="3">
        <f t="shared" si="33"/>
        <v>89969396</v>
      </c>
      <c r="I326" s="3">
        <v>0</v>
      </c>
      <c r="J326" s="3">
        <f t="shared" si="29"/>
        <v>0</v>
      </c>
      <c r="K326" s="3">
        <f t="shared" si="30"/>
        <v>0</v>
      </c>
      <c r="L326" s="3">
        <v>0</v>
      </c>
      <c r="M326" s="3">
        <v>192083931</v>
      </c>
      <c r="N326" s="3">
        <f t="shared" si="31"/>
        <v>165446.96899224806</v>
      </c>
      <c r="O326" s="3">
        <f t="shared" si="32"/>
        <v>103049.31920600859</v>
      </c>
    </row>
    <row r="327" spans="1:15" ht="13.5">
      <c r="A327" s="18"/>
      <c r="B327" s="2" t="s">
        <v>296</v>
      </c>
      <c r="C327" s="2">
        <v>29</v>
      </c>
      <c r="D327" s="2" t="s">
        <v>325</v>
      </c>
      <c r="E327" s="3">
        <v>1028</v>
      </c>
      <c r="F327" s="3">
        <v>1939</v>
      </c>
      <c r="G327" s="3">
        <v>64066842</v>
      </c>
      <c r="H327" s="3">
        <f t="shared" si="33"/>
        <v>64066842</v>
      </c>
      <c r="I327" s="3">
        <v>0</v>
      </c>
      <c r="J327" s="3">
        <f t="shared" si="29"/>
        <v>0</v>
      </c>
      <c r="K327" s="3">
        <f t="shared" si="30"/>
        <v>0</v>
      </c>
      <c r="L327" s="3">
        <v>0</v>
      </c>
      <c r="M327" s="3">
        <v>77850000</v>
      </c>
      <c r="N327" s="3">
        <f t="shared" si="31"/>
        <v>75729.5719844358</v>
      </c>
      <c r="O327" s="3">
        <f t="shared" si="32"/>
        <v>40149.56162970603</v>
      </c>
    </row>
    <row r="328" spans="1:15" ht="13.5">
      <c r="A328" s="18"/>
      <c r="B328" s="2" t="s">
        <v>296</v>
      </c>
      <c r="C328" s="2">
        <v>30</v>
      </c>
      <c r="D328" s="2" t="s">
        <v>326</v>
      </c>
      <c r="E328" s="3">
        <v>2291</v>
      </c>
      <c r="F328" s="3">
        <v>3912</v>
      </c>
      <c r="G328" s="3">
        <v>170632654</v>
      </c>
      <c r="H328" s="3">
        <f t="shared" si="33"/>
        <v>170632654</v>
      </c>
      <c r="I328" s="3">
        <v>50000000</v>
      </c>
      <c r="J328" s="3">
        <f t="shared" si="29"/>
        <v>21824.53077258839</v>
      </c>
      <c r="K328" s="3">
        <f t="shared" si="30"/>
        <v>12781.18609406953</v>
      </c>
      <c r="L328" s="3">
        <v>0</v>
      </c>
      <c r="M328" s="3">
        <v>321649339</v>
      </c>
      <c r="N328" s="3">
        <f t="shared" si="31"/>
        <v>140396.9179397643</v>
      </c>
      <c r="O328" s="3">
        <f t="shared" si="32"/>
        <v>82221.20117586912</v>
      </c>
    </row>
    <row r="329" spans="1:15" ht="13.5">
      <c r="A329" s="18"/>
      <c r="B329" s="2" t="s">
        <v>296</v>
      </c>
      <c r="C329" s="2">
        <v>31</v>
      </c>
      <c r="D329" s="2" t="s">
        <v>327</v>
      </c>
      <c r="E329" s="3">
        <v>3348</v>
      </c>
      <c r="F329" s="3">
        <v>6008</v>
      </c>
      <c r="G329" s="3">
        <v>25249287</v>
      </c>
      <c r="H329" s="3">
        <f t="shared" si="33"/>
        <v>25249287</v>
      </c>
      <c r="I329" s="3">
        <v>22705778</v>
      </c>
      <c r="J329" s="3">
        <f t="shared" si="29"/>
        <v>6781.893070489845</v>
      </c>
      <c r="K329" s="3">
        <f t="shared" si="30"/>
        <v>3779.2573235685754</v>
      </c>
      <c r="L329" s="3">
        <v>0</v>
      </c>
      <c r="M329" s="3">
        <v>33793136</v>
      </c>
      <c r="N329" s="3">
        <f t="shared" si="31"/>
        <v>10093.529271206691</v>
      </c>
      <c r="O329" s="3">
        <f t="shared" si="32"/>
        <v>5624.689747003995</v>
      </c>
    </row>
    <row r="330" spans="1:15" ht="13.5">
      <c r="A330" s="18"/>
      <c r="B330" s="2" t="s">
        <v>296</v>
      </c>
      <c r="C330" s="2">
        <v>32</v>
      </c>
      <c r="D330" s="2" t="s">
        <v>328</v>
      </c>
      <c r="E330" s="3">
        <v>3737</v>
      </c>
      <c r="F330" s="3">
        <v>7195</v>
      </c>
      <c r="G330" s="3">
        <v>550052861</v>
      </c>
      <c r="H330" s="3">
        <f t="shared" si="33"/>
        <v>550052861</v>
      </c>
      <c r="I330" s="3">
        <v>208391000</v>
      </c>
      <c r="J330" s="3">
        <f t="shared" si="29"/>
        <v>55764.24939791276</v>
      </c>
      <c r="K330" s="3">
        <f t="shared" si="30"/>
        <v>28963.30785267547</v>
      </c>
      <c r="L330" s="3">
        <v>0</v>
      </c>
      <c r="M330" s="3">
        <v>172468293</v>
      </c>
      <c r="N330" s="3">
        <f t="shared" si="31"/>
        <v>46151.53679421996</v>
      </c>
      <c r="O330" s="3">
        <f t="shared" si="32"/>
        <v>23970.57581653926</v>
      </c>
    </row>
    <row r="331" spans="1:15" ht="14.25">
      <c r="A331" s="18"/>
      <c r="B331" s="5" t="s">
        <v>1760</v>
      </c>
      <c r="C331" s="5"/>
      <c r="D331" s="5"/>
      <c r="E331" s="6">
        <f>SUM(E299:E330)</f>
        <v>158946</v>
      </c>
      <c r="F331" s="6">
        <f aca="true" t="shared" si="34" ref="F331:M331">SUM(F299:F330)</f>
        <v>280785</v>
      </c>
      <c r="G331" s="6">
        <f t="shared" si="34"/>
        <v>4334246438</v>
      </c>
      <c r="H331" s="27">
        <f t="shared" si="34"/>
        <v>4334246438</v>
      </c>
      <c r="I331" s="27">
        <f t="shared" si="34"/>
        <v>737578767</v>
      </c>
      <c r="J331" s="27">
        <f t="shared" si="29"/>
        <v>4640.4361670001135</v>
      </c>
      <c r="K331" s="27">
        <f t="shared" si="30"/>
        <v>2626.845333618249</v>
      </c>
      <c r="L331" s="6">
        <f t="shared" si="34"/>
        <v>0</v>
      </c>
      <c r="M331" s="6">
        <f t="shared" si="34"/>
        <v>7438002967</v>
      </c>
      <c r="N331" s="6">
        <f t="shared" si="31"/>
        <v>46795.78578259283</v>
      </c>
      <c r="O331" s="6">
        <f t="shared" si="32"/>
        <v>26490.029620528163</v>
      </c>
    </row>
    <row r="332" spans="1:15" ht="13.5">
      <c r="A332" s="18"/>
      <c r="B332" s="2" t="s">
        <v>329</v>
      </c>
      <c r="C332" s="2">
        <v>1</v>
      </c>
      <c r="D332" s="2" t="s">
        <v>330</v>
      </c>
      <c r="E332" s="3">
        <v>40557</v>
      </c>
      <c r="F332" s="3">
        <v>67874</v>
      </c>
      <c r="G332" s="3">
        <v>1313726013</v>
      </c>
      <c r="H332" s="3">
        <f t="shared" si="33"/>
        <v>1313726013</v>
      </c>
      <c r="I332" s="3">
        <v>390677559</v>
      </c>
      <c r="J332" s="3">
        <f t="shared" si="29"/>
        <v>9632.802204305051</v>
      </c>
      <c r="K332" s="3">
        <f t="shared" si="30"/>
        <v>5755.923608450953</v>
      </c>
      <c r="L332" s="3">
        <v>0</v>
      </c>
      <c r="M332" s="3">
        <v>6481</v>
      </c>
      <c r="N332" s="3">
        <f t="shared" si="31"/>
        <v>0.15979978795275784</v>
      </c>
      <c r="O332" s="3">
        <f t="shared" si="32"/>
        <v>0.09548575301293573</v>
      </c>
    </row>
    <row r="333" spans="1:15" ht="13.5">
      <c r="A333" s="18"/>
      <c r="B333" s="2" t="s">
        <v>329</v>
      </c>
      <c r="C333" s="2">
        <v>2</v>
      </c>
      <c r="D333" s="2" t="s">
        <v>331</v>
      </c>
      <c r="E333" s="3">
        <v>8473</v>
      </c>
      <c r="F333" s="3">
        <v>15377</v>
      </c>
      <c r="G333" s="3">
        <v>288915761</v>
      </c>
      <c r="H333" s="3">
        <f t="shared" si="33"/>
        <v>288915761</v>
      </c>
      <c r="I333" s="3">
        <v>45319225</v>
      </c>
      <c r="J333" s="3">
        <f t="shared" si="29"/>
        <v>5348.663401392659</v>
      </c>
      <c r="K333" s="3">
        <f t="shared" si="30"/>
        <v>2947.208493204136</v>
      </c>
      <c r="L333" s="3">
        <v>0</v>
      </c>
      <c r="M333" s="3">
        <v>112226746</v>
      </c>
      <c r="N333" s="3">
        <f t="shared" si="31"/>
        <v>13245.219638852826</v>
      </c>
      <c r="O333" s="3">
        <f t="shared" si="32"/>
        <v>7298.351173831046</v>
      </c>
    </row>
    <row r="334" spans="1:15" ht="13.5">
      <c r="A334" s="18"/>
      <c r="B334" s="2" t="s">
        <v>329</v>
      </c>
      <c r="C334" s="2">
        <v>3</v>
      </c>
      <c r="D334" s="2" t="s">
        <v>332</v>
      </c>
      <c r="E334" s="3">
        <v>47789</v>
      </c>
      <c r="F334" s="3">
        <v>82332</v>
      </c>
      <c r="G334" s="3">
        <v>1186342873</v>
      </c>
      <c r="H334" s="3">
        <f t="shared" si="33"/>
        <v>1186342873</v>
      </c>
      <c r="I334" s="3">
        <v>367091000</v>
      </c>
      <c r="J334" s="3">
        <f t="shared" si="29"/>
        <v>7681.4957416978805</v>
      </c>
      <c r="K334" s="3">
        <f t="shared" si="30"/>
        <v>4458.667346839625</v>
      </c>
      <c r="L334" s="3">
        <v>0</v>
      </c>
      <c r="M334" s="3">
        <v>239317395</v>
      </c>
      <c r="N334" s="3">
        <f t="shared" si="31"/>
        <v>5007.792483625939</v>
      </c>
      <c r="O334" s="3">
        <f t="shared" si="32"/>
        <v>2906.736080746247</v>
      </c>
    </row>
    <row r="335" spans="1:15" ht="13.5">
      <c r="A335" s="18"/>
      <c r="B335" s="2" t="s">
        <v>329</v>
      </c>
      <c r="C335" s="2">
        <v>4</v>
      </c>
      <c r="D335" s="2" t="s">
        <v>333</v>
      </c>
      <c r="E335" s="3">
        <v>11274</v>
      </c>
      <c r="F335" s="3">
        <v>21044</v>
      </c>
      <c r="G335" s="3">
        <v>765279732</v>
      </c>
      <c r="H335" s="3">
        <f t="shared" si="33"/>
        <v>765279732</v>
      </c>
      <c r="I335" s="3">
        <v>76827007</v>
      </c>
      <c r="J335" s="3">
        <f t="shared" si="29"/>
        <v>6814.529625687423</v>
      </c>
      <c r="K335" s="3">
        <f t="shared" si="30"/>
        <v>3650.7796521573846</v>
      </c>
      <c r="L335" s="3">
        <v>0</v>
      </c>
      <c r="M335" s="3">
        <v>305469673</v>
      </c>
      <c r="N335" s="3">
        <f t="shared" si="31"/>
        <v>27095.05703388327</v>
      </c>
      <c r="O335" s="3">
        <f t="shared" si="32"/>
        <v>14515.760929481086</v>
      </c>
    </row>
    <row r="336" spans="1:15" ht="13.5">
      <c r="A336" s="18"/>
      <c r="B336" s="2" t="s">
        <v>329</v>
      </c>
      <c r="C336" s="2">
        <v>5</v>
      </c>
      <c r="D336" s="2" t="s">
        <v>334</v>
      </c>
      <c r="E336" s="3">
        <v>9097</v>
      </c>
      <c r="F336" s="3">
        <v>16177</v>
      </c>
      <c r="G336" s="3">
        <v>593036757</v>
      </c>
      <c r="H336" s="3">
        <f t="shared" si="33"/>
        <v>593036757</v>
      </c>
      <c r="I336" s="3">
        <v>73226396</v>
      </c>
      <c r="J336" s="3">
        <f t="shared" si="29"/>
        <v>8049.510388040013</v>
      </c>
      <c r="K336" s="3">
        <f t="shared" si="30"/>
        <v>4526.5745193793655</v>
      </c>
      <c r="L336" s="3">
        <v>0</v>
      </c>
      <c r="M336" s="3">
        <v>172000136</v>
      </c>
      <c r="N336" s="3">
        <f t="shared" si="31"/>
        <v>18907.347037484884</v>
      </c>
      <c r="O336" s="3">
        <f t="shared" si="32"/>
        <v>10632.387710947642</v>
      </c>
    </row>
    <row r="337" spans="1:15" ht="13.5">
      <c r="A337" s="18"/>
      <c r="B337" s="2" t="s">
        <v>329</v>
      </c>
      <c r="C337" s="2">
        <v>6</v>
      </c>
      <c r="D337" s="2" t="s">
        <v>335</v>
      </c>
      <c r="E337" s="3">
        <v>19378</v>
      </c>
      <c r="F337" s="3">
        <v>33156</v>
      </c>
      <c r="G337" s="3">
        <v>21318080</v>
      </c>
      <c r="H337" s="3">
        <f t="shared" si="33"/>
        <v>21318080</v>
      </c>
      <c r="I337" s="3">
        <v>231138668</v>
      </c>
      <c r="J337" s="3">
        <f t="shared" si="29"/>
        <v>11927.89080400454</v>
      </c>
      <c r="K337" s="3">
        <f t="shared" si="30"/>
        <v>6971.247074436</v>
      </c>
      <c r="L337" s="3">
        <v>0</v>
      </c>
      <c r="M337" s="3">
        <v>317567</v>
      </c>
      <c r="N337" s="3">
        <f t="shared" si="31"/>
        <v>16.3880173392507</v>
      </c>
      <c r="O337" s="3">
        <f t="shared" si="32"/>
        <v>9.57796477259018</v>
      </c>
    </row>
    <row r="338" spans="1:15" ht="13.5">
      <c r="A338" s="18"/>
      <c r="B338" s="2" t="s">
        <v>329</v>
      </c>
      <c r="C338" s="2">
        <v>7</v>
      </c>
      <c r="D338" s="2" t="s">
        <v>336</v>
      </c>
      <c r="E338" s="3">
        <v>8039</v>
      </c>
      <c r="F338" s="3">
        <v>13969</v>
      </c>
      <c r="G338" s="3">
        <v>599857978</v>
      </c>
      <c r="H338" s="3">
        <f t="shared" si="33"/>
        <v>599857978</v>
      </c>
      <c r="I338" s="3">
        <v>116629008</v>
      </c>
      <c r="J338" s="3">
        <f t="shared" si="29"/>
        <v>14507.899987560642</v>
      </c>
      <c r="K338" s="3">
        <f t="shared" si="30"/>
        <v>8349.130789605555</v>
      </c>
      <c r="L338" s="3">
        <v>0</v>
      </c>
      <c r="M338" s="3">
        <v>6838173</v>
      </c>
      <c r="N338" s="3">
        <f t="shared" si="31"/>
        <v>850.6248289588257</v>
      </c>
      <c r="O338" s="3">
        <f t="shared" si="32"/>
        <v>489.52487651227716</v>
      </c>
    </row>
    <row r="339" spans="1:15" ht="13.5">
      <c r="A339" s="18"/>
      <c r="B339" s="2" t="s">
        <v>329</v>
      </c>
      <c r="C339" s="2">
        <v>8</v>
      </c>
      <c r="D339" s="2" t="s">
        <v>337</v>
      </c>
      <c r="E339" s="3">
        <v>51064</v>
      </c>
      <c r="F339" s="3">
        <v>84500</v>
      </c>
      <c r="G339" s="3">
        <v>2453735231</v>
      </c>
      <c r="H339" s="3">
        <f t="shared" si="33"/>
        <v>2453735231</v>
      </c>
      <c r="I339" s="3">
        <v>458056317</v>
      </c>
      <c r="J339" s="3">
        <f t="shared" si="29"/>
        <v>8970.239640451198</v>
      </c>
      <c r="K339" s="3">
        <f t="shared" si="30"/>
        <v>5420.784816568047</v>
      </c>
      <c r="L339" s="3">
        <v>0</v>
      </c>
      <c r="M339" s="3">
        <v>109936812</v>
      </c>
      <c r="N339" s="3">
        <f t="shared" si="31"/>
        <v>2152.922058593138</v>
      </c>
      <c r="O339" s="3">
        <f t="shared" si="32"/>
        <v>1301.0273609467456</v>
      </c>
    </row>
    <row r="340" spans="1:15" ht="13.5">
      <c r="A340" s="18"/>
      <c r="B340" s="2" t="s">
        <v>329</v>
      </c>
      <c r="C340" s="2">
        <v>9</v>
      </c>
      <c r="D340" s="2" t="s">
        <v>338</v>
      </c>
      <c r="E340" s="3">
        <v>5624</v>
      </c>
      <c r="F340" s="3">
        <v>10018</v>
      </c>
      <c r="G340" s="3">
        <v>306610251</v>
      </c>
      <c r="H340" s="3">
        <f t="shared" si="33"/>
        <v>306610251</v>
      </c>
      <c r="I340" s="3">
        <v>36802772</v>
      </c>
      <c r="J340" s="3">
        <f t="shared" si="29"/>
        <v>6543.878378378378</v>
      </c>
      <c r="K340" s="3">
        <f t="shared" si="30"/>
        <v>3673.664603713316</v>
      </c>
      <c r="L340" s="3">
        <v>0</v>
      </c>
      <c r="M340" s="3">
        <v>417676609</v>
      </c>
      <c r="N340" s="3">
        <f t="shared" si="31"/>
        <v>74266.82236842105</v>
      </c>
      <c r="O340" s="3">
        <f t="shared" si="32"/>
        <v>41692.61419444999</v>
      </c>
    </row>
    <row r="341" spans="1:15" ht="13.5">
      <c r="A341" s="18"/>
      <c r="B341" s="2" t="s">
        <v>329</v>
      </c>
      <c r="C341" s="2">
        <v>10</v>
      </c>
      <c r="D341" s="2" t="s">
        <v>339</v>
      </c>
      <c r="E341" s="3">
        <v>2341</v>
      </c>
      <c r="F341" s="3">
        <v>3927</v>
      </c>
      <c r="G341" s="3">
        <v>84212009</v>
      </c>
      <c r="H341" s="3">
        <f t="shared" si="33"/>
        <v>84212009</v>
      </c>
      <c r="I341" s="3">
        <v>0</v>
      </c>
      <c r="J341" s="3">
        <f t="shared" si="29"/>
        <v>0</v>
      </c>
      <c r="K341" s="3">
        <f t="shared" si="30"/>
        <v>0</v>
      </c>
      <c r="L341" s="3">
        <v>0</v>
      </c>
      <c r="M341" s="3">
        <v>31756242</v>
      </c>
      <c r="N341" s="3">
        <f t="shared" si="31"/>
        <v>13565.246475865015</v>
      </c>
      <c r="O341" s="3">
        <f t="shared" si="32"/>
        <v>8086.641711229947</v>
      </c>
    </row>
    <row r="342" spans="1:15" ht="13.5">
      <c r="A342" s="18"/>
      <c r="B342" s="2" t="s">
        <v>329</v>
      </c>
      <c r="C342" s="2">
        <v>11</v>
      </c>
      <c r="D342" s="2" t="s">
        <v>340</v>
      </c>
      <c r="E342" s="3">
        <v>1915</v>
      </c>
      <c r="F342" s="3">
        <v>3460</v>
      </c>
      <c r="G342" s="3">
        <v>93061229</v>
      </c>
      <c r="H342" s="3">
        <f t="shared" si="33"/>
        <v>93061229</v>
      </c>
      <c r="I342" s="3">
        <v>10035184</v>
      </c>
      <c r="J342" s="3">
        <f t="shared" si="29"/>
        <v>5240.3049608355095</v>
      </c>
      <c r="K342" s="3">
        <f t="shared" si="30"/>
        <v>2900.342196531792</v>
      </c>
      <c r="L342" s="3">
        <v>0</v>
      </c>
      <c r="M342" s="3">
        <v>97005227</v>
      </c>
      <c r="N342" s="3">
        <f t="shared" si="31"/>
        <v>50655.47101827676</v>
      </c>
      <c r="O342" s="3">
        <f t="shared" si="32"/>
        <v>28036.192774566473</v>
      </c>
    </row>
    <row r="343" spans="1:15" ht="13.5">
      <c r="A343" s="18"/>
      <c r="B343" s="2" t="s">
        <v>329</v>
      </c>
      <c r="C343" s="2">
        <v>12</v>
      </c>
      <c r="D343" s="2" t="s">
        <v>341</v>
      </c>
      <c r="E343" s="3">
        <v>1654</v>
      </c>
      <c r="F343" s="3">
        <v>3029</v>
      </c>
      <c r="G343" s="3">
        <v>75266996</v>
      </c>
      <c r="H343" s="3">
        <f t="shared" si="33"/>
        <v>75266996</v>
      </c>
      <c r="I343" s="3">
        <v>17419000</v>
      </c>
      <c r="J343" s="3">
        <f t="shared" si="29"/>
        <v>10531.438935912938</v>
      </c>
      <c r="K343" s="3">
        <f t="shared" si="30"/>
        <v>5750.742819412348</v>
      </c>
      <c r="L343" s="3">
        <v>0</v>
      </c>
      <c r="M343" s="3">
        <v>0</v>
      </c>
      <c r="N343" s="3">
        <f t="shared" si="31"/>
        <v>0</v>
      </c>
      <c r="O343" s="3">
        <f t="shared" si="32"/>
        <v>0</v>
      </c>
    </row>
    <row r="344" spans="1:15" ht="13.5">
      <c r="A344" s="18"/>
      <c r="B344" s="2" t="s">
        <v>329</v>
      </c>
      <c r="C344" s="2">
        <v>13</v>
      </c>
      <c r="D344" s="2" t="s">
        <v>342</v>
      </c>
      <c r="E344" s="3">
        <v>1071</v>
      </c>
      <c r="F344" s="3">
        <v>1996</v>
      </c>
      <c r="G344" s="3">
        <v>82654597</v>
      </c>
      <c r="H344" s="3">
        <f t="shared" si="33"/>
        <v>82654597</v>
      </c>
      <c r="I344" s="3">
        <v>91236000</v>
      </c>
      <c r="J344" s="3">
        <f t="shared" si="29"/>
        <v>85187.67507002801</v>
      </c>
      <c r="K344" s="3">
        <f t="shared" si="30"/>
        <v>45709.41883767535</v>
      </c>
      <c r="L344" s="3">
        <v>0</v>
      </c>
      <c r="M344" s="3">
        <v>4167881</v>
      </c>
      <c r="N344" s="3">
        <f t="shared" si="31"/>
        <v>3891.578898225957</v>
      </c>
      <c r="O344" s="3">
        <f t="shared" si="32"/>
        <v>2088.116733466934</v>
      </c>
    </row>
    <row r="345" spans="1:15" ht="13.5">
      <c r="A345" s="18"/>
      <c r="B345" s="2" t="s">
        <v>329</v>
      </c>
      <c r="C345" s="2">
        <v>14</v>
      </c>
      <c r="D345" s="2" t="s">
        <v>343</v>
      </c>
      <c r="E345" s="3">
        <v>1900</v>
      </c>
      <c r="F345" s="3">
        <v>3770</v>
      </c>
      <c r="G345" s="3">
        <v>38311890</v>
      </c>
      <c r="H345" s="3">
        <f t="shared" si="33"/>
        <v>38311890</v>
      </c>
      <c r="I345" s="3">
        <v>19137430</v>
      </c>
      <c r="J345" s="3">
        <f t="shared" si="29"/>
        <v>10072.331578947369</v>
      </c>
      <c r="K345" s="3">
        <f t="shared" si="30"/>
        <v>5076.241379310345</v>
      </c>
      <c r="L345" s="3">
        <v>0</v>
      </c>
      <c r="M345" s="3">
        <v>213480486</v>
      </c>
      <c r="N345" s="3">
        <f t="shared" si="31"/>
        <v>112358.15052631579</v>
      </c>
      <c r="O345" s="3">
        <f t="shared" si="32"/>
        <v>56626.12360742706</v>
      </c>
    </row>
    <row r="346" spans="1:15" ht="13.5">
      <c r="A346" s="18"/>
      <c r="B346" s="2" t="s">
        <v>329</v>
      </c>
      <c r="C346" s="2">
        <v>15</v>
      </c>
      <c r="D346" s="2" t="s">
        <v>344</v>
      </c>
      <c r="E346" s="3">
        <v>856</v>
      </c>
      <c r="F346" s="3">
        <v>1646</v>
      </c>
      <c r="G346" s="3">
        <v>89506818</v>
      </c>
      <c r="H346" s="3">
        <f t="shared" si="33"/>
        <v>89506818</v>
      </c>
      <c r="I346" s="3">
        <v>5107877</v>
      </c>
      <c r="J346" s="3">
        <f t="shared" si="29"/>
        <v>5967.146028037383</v>
      </c>
      <c r="K346" s="3">
        <f t="shared" si="30"/>
        <v>3103.2059538274607</v>
      </c>
      <c r="L346" s="3">
        <v>0</v>
      </c>
      <c r="M346" s="3">
        <v>127515040</v>
      </c>
      <c r="N346" s="3">
        <f t="shared" si="31"/>
        <v>148966.16822429906</v>
      </c>
      <c r="O346" s="3">
        <f t="shared" si="32"/>
        <v>77469.64763061969</v>
      </c>
    </row>
    <row r="347" spans="1:15" ht="13.5">
      <c r="A347" s="18"/>
      <c r="B347" s="2" t="s">
        <v>329</v>
      </c>
      <c r="C347" s="2">
        <v>16</v>
      </c>
      <c r="D347" s="2" t="s">
        <v>345</v>
      </c>
      <c r="E347" s="3">
        <v>2872</v>
      </c>
      <c r="F347" s="3">
        <v>4968</v>
      </c>
      <c r="G347" s="3">
        <v>81995221</v>
      </c>
      <c r="H347" s="3">
        <f t="shared" si="33"/>
        <v>81995221</v>
      </c>
      <c r="I347" s="3">
        <v>12237058</v>
      </c>
      <c r="J347" s="3">
        <f t="shared" si="29"/>
        <v>4260.814066852367</v>
      </c>
      <c r="K347" s="3">
        <f t="shared" si="30"/>
        <v>2463.175925925926</v>
      </c>
      <c r="L347" s="3">
        <v>0</v>
      </c>
      <c r="M347" s="3">
        <v>107758000</v>
      </c>
      <c r="N347" s="3">
        <f t="shared" si="31"/>
        <v>37520.19498607242</v>
      </c>
      <c r="O347" s="3">
        <f t="shared" si="32"/>
        <v>21690.418679549115</v>
      </c>
    </row>
    <row r="348" spans="1:15" ht="13.5">
      <c r="A348" s="18"/>
      <c r="B348" s="2" t="s">
        <v>329</v>
      </c>
      <c r="C348" s="2">
        <v>17</v>
      </c>
      <c r="D348" s="2" t="s">
        <v>346</v>
      </c>
      <c r="E348" s="3">
        <v>1088</v>
      </c>
      <c r="F348" s="3">
        <v>1985</v>
      </c>
      <c r="G348" s="3">
        <v>58903821</v>
      </c>
      <c r="H348" s="3">
        <f t="shared" si="33"/>
        <v>58903821</v>
      </c>
      <c r="I348" s="3">
        <v>7313151</v>
      </c>
      <c r="J348" s="3">
        <f t="shared" si="29"/>
        <v>6721.646139705882</v>
      </c>
      <c r="K348" s="3">
        <f t="shared" si="30"/>
        <v>3684.2070528967256</v>
      </c>
      <c r="L348" s="3">
        <v>0</v>
      </c>
      <c r="M348" s="3">
        <v>102941549</v>
      </c>
      <c r="N348" s="3">
        <f t="shared" si="31"/>
        <v>94615.39430147059</v>
      </c>
      <c r="O348" s="3">
        <f t="shared" si="32"/>
        <v>51859.72241813602</v>
      </c>
    </row>
    <row r="349" spans="1:15" ht="13.5">
      <c r="A349" s="18"/>
      <c r="B349" s="2" t="s">
        <v>329</v>
      </c>
      <c r="C349" s="2">
        <v>18</v>
      </c>
      <c r="D349" s="2" t="s">
        <v>347</v>
      </c>
      <c r="E349" s="3">
        <v>105</v>
      </c>
      <c r="F349" s="3">
        <v>209</v>
      </c>
      <c r="G349" s="3">
        <v>675931</v>
      </c>
      <c r="H349" s="3">
        <f t="shared" si="33"/>
        <v>675931</v>
      </c>
      <c r="I349" s="3">
        <v>251517</v>
      </c>
      <c r="J349" s="3">
        <f t="shared" si="29"/>
        <v>2395.4</v>
      </c>
      <c r="K349" s="3">
        <f t="shared" si="30"/>
        <v>1203.4306220095693</v>
      </c>
      <c r="L349" s="3">
        <v>0</v>
      </c>
      <c r="M349" s="3">
        <v>55835709</v>
      </c>
      <c r="N349" s="3">
        <f t="shared" si="31"/>
        <v>531768.6571428571</v>
      </c>
      <c r="O349" s="3">
        <f t="shared" si="32"/>
        <v>267156.5023923445</v>
      </c>
    </row>
    <row r="350" spans="1:15" ht="13.5">
      <c r="A350" s="18"/>
      <c r="B350" s="2" t="s">
        <v>329</v>
      </c>
      <c r="C350" s="2">
        <v>19</v>
      </c>
      <c r="D350" s="2" t="s">
        <v>348</v>
      </c>
      <c r="E350" s="3">
        <v>763</v>
      </c>
      <c r="F350" s="3">
        <v>1243</v>
      </c>
      <c r="G350" s="3">
        <v>4778535</v>
      </c>
      <c r="H350" s="3">
        <f t="shared" si="33"/>
        <v>4778535</v>
      </c>
      <c r="I350" s="3">
        <v>1394043</v>
      </c>
      <c r="J350" s="3">
        <f t="shared" si="29"/>
        <v>1827.0550458715597</v>
      </c>
      <c r="K350" s="3">
        <f t="shared" si="30"/>
        <v>1121.5148833467417</v>
      </c>
      <c r="L350" s="3">
        <v>0</v>
      </c>
      <c r="M350" s="3">
        <v>110191931</v>
      </c>
      <c r="N350" s="3">
        <f t="shared" si="31"/>
        <v>144419.30668414154</v>
      </c>
      <c r="O350" s="3">
        <f t="shared" si="32"/>
        <v>88649.98471440065</v>
      </c>
    </row>
    <row r="351" spans="1:15" ht="13.5">
      <c r="A351" s="18"/>
      <c r="B351" s="2" t="s">
        <v>329</v>
      </c>
      <c r="C351" s="2">
        <v>20</v>
      </c>
      <c r="D351" s="2" t="s">
        <v>349</v>
      </c>
      <c r="E351" s="3">
        <v>564</v>
      </c>
      <c r="F351" s="3">
        <v>978</v>
      </c>
      <c r="G351" s="3">
        <v>50133667</v>
      </c>
      <c r="H351" s="3">
        <f t="shared" si="33"/>
        <v>50133667</v>
      </c>
      <c r="I351" s="3">
        <v>5330613</v>
      </c>
      <c r="J351" s="3">
        <f t="shared" si="29"/>
        <v>9451.441489361701</v>
      </c>
      <c r="K351" s="3">
        <f t="shared" si="30"/>
        <v>5450.5245398773</v>
      </c>
      <c r="L351" s="3">
        <v>0</v>
      </c>
      <c r="M351" s="3">
        <v>92967156</v>
      </c>
      <c r="N351" s="3">
        <f t="shared" si="31"/>
        <v>164835.3829787234</v>
      </c>
      <c r="O351" s="3">
        <f t="shared" si="32"/>
        <v>95058.44171779141</v>
      </c>
    </row>
    <row r="352" spans="1:15" ht="13.5">
      <c r="A352" s="18"/>
      <c r="B352" s="2" t="s">
        <v>329</v>
      </c>
      <c r="C352" s="2">
        <v>21</v>
      </c>
      <c r="D352" s="2" t="s">
        <v>350</v>
      </c>
      <c r="E352" s="3">
        <v>2321</v>
      </c>
      <c r="F352" s="3">
        <v>4179</v>
      </c>
      <c r="G352" s="3">
        <v>118013777</v>
      </c>
      <c r="H352" s="3">
        <f t="shared" si="33"/>
        <v>118013777</v>
      </c>
      <c r="I352" s="3">
        <v>11323652</v>
      </c>
      <c r="J352" s="3">
        <f t="shared" si="29"/>
        <v>4878.781559672555</v>
      </c>
      <c r="K352" s="3">
        <f t="shared" si="30"/>
        <v>2709.655898540321</v>
      </c>
      <c r="L352" s="3">
        <v>0</v>
      </c>
      <c r="M352" s="3">
        <v>158195000</v>
      </c>
      <c r="N352" s="3">
        <f t="shared" si="31"/>
        <v>68158.12149935373</v>
      </c>
      <c r="O352" s="3">
        <f t="shared" si="32"/>
        <v>37854.74994017708</v>
      </c>
    </row>
    <row r="353" spans="1:15" ht="13.5">
      <c r="A353" s="18"/>
      <c r="B353" s="2" t="s">
        <v>329</v>
      </c>
      <c r="C353" s="2">
        <v>22</v>
      </c>
      <c r="D353" s="2" t="s">
        <v>351</v>
      </c>
      <c r="E353" s="3">
        <v>550</v>
      </c>
      <c r="F353" s="3">
        <v>988</v>
      </c>
      <c r="G353" s="3">
        <v>27245608</v>
      </c>
      <c r="H353" s="3">
        <f t="shared" si="33"/>
        <v>27245608</v>
      </c>
      <c r="I353" s="3">
        <v>11946119</v>
      </c>
      <c r="J353" s="3">
        <f t="shared" si="29"/>
        <v>21720.216363636362</v>
      </c>
      <c r="K353" s="3">
        <f t="shared" si="30"/>
        <v>12091.213562753037</v>
      </c>
      <c r="L353" s="3">
        <v>0</v>
      </c>
      <c r="M353" s="3">
        <v>0</v>
      </c>
      <c r="N353" s="3">
        <f t="shared" si="31"/>
        <v>0</v>
      </c>
      <c r="O353" s="3">
        <f t="shared" si="32"/>
        <v>0</v>
      </c>
    </row>
    <row r="354" spans="1:15" ht="13.5">
      <c r="A354" s="18"/>
      <c r="B354" s="2" t="s">
        <v>329</v>
      </c>
      <c r="C354" s="2">
        <v>23</v>
      </c>
      <c r="D354" s="2" t="s">
        <v>352</v>
      </c>
      <c r="E354" s="3">
        <v>1283</v>
      </c>
      <c r="F354" s="3">
        <v>2203</v>
      </c>
      <c r="G354" s="3">
        <v>54083143</v>
      </c>
      <c r="H354" s="3">
        <f t="shared" si="33"/>
        <v>54083143</v>
      </c>
      <c r="I354" s="3">
        <v>8149696</v>
      </c>
      <c r="J354" s="3">
        <f t="shared" si="29"/>
        <v>6352.062353858145</v>
      </c>
      <c r="K354" s="3">
        <f t="shared" si="30"/>
        <v>3699.362687244666</v>
      </c>
      <c r="L354" s="3">
        <v>0</v>
      </c>
      <c r="M354" s="3">
        <v>122950979</v>
      </c>
      <c r="N354" s="3">
        <f t="shared" si="31"/>
        <v>95830.848791894</v>
      </c>
      <c r="O354" s="3">
        <f t="shared" si="32"/>
        <v>55810.7031320926</v>
      </c>
    </row>
    <row r="355" spans="1:15" ht="13.5">
      <c r="A355" s="18"/>
      <c r="B355" s="2" t="s">
        <v>329</v>
      </c>
      <c r="C355" s="2">
        <v>24</v>
      </c>
      <c r="D355" s="2" t="s">
        <v>353</v>
      </c>
      <c r="E355" s="3">
        <v>2637</v>
      </c>
      <c r="F355" s="3">
        <v>4899</v>
      </c>
      <c r="G355" s="3">
        <v>20448443</v>
      </c>
      <c r="H355" s="3">
        <f t="shared" si="33"/>
        <v>20448443</v>
      </c>
      <c r="I355" s="3">
        <v>18413845</v>
      </c>
      <c r="J355" s="3">
        <f t="shared" si="29"/>
        <v>6982.876374668183</v>
      </c>
      <c r="K355" s="3">
        <f t="shared" si="30"/>
        <v>3758.6946315574605</v>
      </c>
      <c r="L355" s="3">
        <v>0</v>
      </c>
      <c r="M355" s="3">
        <v>103153000</v>
      </c>
      <c r="N355" s="3">
        <f t="shared" si="31"/>
        <v>39117.55783086841</v>
      </c>
      <c r="O355" s="3">
        <f t="shared" si="32"/>
        <v>21055.92978158808</v>
      </c>
    </row>
    <row r="356" spans="1:15" ht="13.5">
      <c r="A356" s="18"/>
      <c r="B356" s="2" t="s">
        <v>329</v>
      </c>
      <c r="C356" s="2">
        <v>25</v>
      </c>
      <c r="D356" s="2" t="s">
        <v>354</v>
      </c>
      <c r="E356" s="3">
        <v>448</v>
      </c>
      <c r="F356" s="3">
        <v>796</v>
      </c>
      <c r="G356" s="3">
        <v>8968700</v>
      </c>
      <c r="H356" s="3">
        <f t="shared" si="33"/>
        <v>8968700</v>
      </c>
      <c r="I356" s="3">
        <v>3860000</v>
      </c>
      <c r="J356" s="3">
        <f t="shared" si="29"/>
        <v>8616.07142857143</v>
      </c>
      <c r="K356" s="3">
        <f t="shared" si="30"/>
        <v>4849.246231155779</v>
      </c>
      <c r="L356" s="3">
        <v>0</v>
      </c>
      <c r="M356" s="3">
        <v>24831625</v>
      </c>
      <c r="N356" s="3">
        <f t="shared" si="31"/>
        <v>55427.734375</v>
      </c>
      <c r="O356" s="3">
        <f t="shared" si="32"/>
        <v>31195.50879396985</v>
      </c>
    </row>
    <row r="357" spans="1:15" ht="13.5">
      <c r="A357" s="18"/>
      <c r="B357" s="2" t="s">
        <v>329</v>
      </c>
      <c r="C357" s="2">
        <v>26</v>
      </c>
      <c r="D357" s="2" t="s">
        <v>355</v>
      </c>
      <c r="E357" s="3">
        <v>641</v>
      </c>
      <c r="F357" s="3">
        <v>1158</v>
      </c>
      <c r="G357" s="3">
        <v>14115849</v>
      </c>
      <c r="H357" s="3">
        <f t="shared" si="33"/>
        <v>14115849</v>
      </c>
      <c r="I357" s="3">
        <v>1959998</v>
      </c>
      <c r="J357" s="3">
        <f t="shared" si="29"/>
        <v>3057.719188767551</v>
      </c>
      <c r="K357" s="3">
        <f t="shared" si="30"/>
        <v>1692.5716753022452</v>
      </c>
      <c r="L357" s="3">
        <v>0</v>
      </c>
      <c r="M357" s="3">
        <v>101465973</v>
      </c>
      <c r="N357" s="3">
        <f t="shared" si="31"/>
        <v>158293.2496099844</v>
      </c>
      <c r="O357" s="3">
        <f t="shared" si="32"/>
        <v>87621.73834196891</v>
      </c>
    </row>
    <row r="358" spans="1:15" ht="13.5">
      <c r="A358" s="18"/>
      <c r="B358" s="2" t="s">
        <v>329</v>
      </c>
      <c r="C358" s="2">
        <v>27</v>
      </c>
      <c r="D358" s="2" t="s">
        <v>356</v>
      </c>
      <c r="E358" s="3">
        <v>3471</v>
      </c>
      <c r="F358" s="3">
        <v>6298</v>
      </c>
      <c r="G358" s="3">
        <v>211843009</v>
      </c>
      <c r="H358" s="3">
        <f t="shared" si="33"/>
        <v>211843009</v>
      </c>
      <c r="I358" s="3">
        <v>21902000</v>
      </c>
      <c r="J358" s="3">
        <f t="shared" si="29"/>
        <v>6309.997118985883</v>
      </c>
      <c r="K358" s="3">
        <f t="shared" si="30"/>
        <v>3477.6119402985073</v>
      </c>
      <c r="L358" s="3">
        <v>0</v>
      </c>
      <c r="M358" s="3">
        <v>90547000</v>
      </c>
      <c r="N358" s="3">
        <f t="shared" si="31"/>
        <v>26086.718524920772</v>
      </c>
      <c r="O358" s="3">
        <f t="shared" si="32"/>
        <v>14377.10384248968</v>
      </c>
    </row>
    <row r="359" spans="1:15" ht="13.5">
      <c r="A359" s="18"/>
      <c r="B359" s="2" t="s">
        <v>329</v>
      </c>
      <c r="C359" s="2">
        <v>28</v>
      </c>
      <c r="D359" s="2" t="s">
        <v>357</v>
      </c>
      <c r="E359" s="3">
        <v>325</v>
      </c>
      <c r="F359" s="3">
        <v>506</v>
      </c>
      <c r="G359" s="3">
        <v>21175813</v>
      </c>
      <c r="H359" s="3">
        <f t="shared" si="33"/>
        <v>21175813</v>
      </c>
      <c r="I359" s="3">
        <v>10394306</v>
      </c>
      <c r="J359" s="3">
        <f t="shared" si="29"/>
        <v>31982.48</v>
      </c>
      <c r="K359" s="3">
        <f t="shared" si="30"/>
        <v>20542.106719367588</v>
      </c>
      <c r="L359" s="3">
        <v>0</v>
      </c>
      <c r="M359" s="3">
        <v>4446</v>
      </c>
      <c r="N359" s="3">
        <f t="shared" si="31"/>
        <v>13.68</v>
      </c>
      <c r="O359" s="3">
        <f t="shared" si="32"/>
        <v>8.786561264822135</v>
      </c>
    </row>
    <row r="360" spans="1:15" ht="13.5">
      <c r="A360" s="18"/>
      <c r="B360" s="2" t="s">
        <v>329</v>
      </c>
      <c r="C360" s="2">
        <v>29</v>
      </c>
      <c r="D360" s="2" t="s">
        <v>358</v>
      </c>
      <c r="E360" s="3">
        <v>474</v>
      </c>
      <c r="F360" s="3">
        <v>751</v>
      </c>
      <c r="G360" s="3">
        <v>19309723</v>
      </c>
      <c r="H360" s="3">
        <f t="shared" si="33"/>
        <v>19309723</v>
      </c>
      <c r="I360" s="3">
        <v>637434</v>
      </c>
      <c r="J360" s="3">
        <f t="shared" si="29"/>
        <v>1344.7974683544303</v>
      </c>
      <c r="K360" s="3">
        <f t="shared" si="30"/>
        <v>848.780292942743</v>
      </c>
      <c r="L360" s="3">
        <v>0</v>
      </c>
      <c r="M360" s="3">
        <v>85177181</v>
      </c>
      <c r="N360" s="3">
        <f t="shared" si="31"/>
        <v>179698.694092827</v>
      </c>
      <c r="O360" s="3">
        <f t="shared" si="32"/>
        <v>113418.35019973369</v>
      </c>
    </row>
    <row r="361" spans="1:15" ht="13.5">
      <c r="A361" s="18"/>
      <c r="B361" s="2" t="s">
        <v>329</v>
      </c>
      <c r="C361" s="2">
        <v>30</v>
      </c>
      <c r="D361" s="2" t="s">
        <v>359</v>
      </c>
      <c r="E361" s="3">
        <v>295</v>
      </c>
      <c r="F361" s="3">
        <v>474</v>
      </c>
      <c r="G361" s="3">
        <v>27123271</v>
      </c>
      <c r="H361" s="3">
        <f t="shared" si="33"/>
        <v>27123271</v>
      </c>
      <c r="I361" s="3">
        <v>1007582</v>
      </c>
      <c r="J361" s="3">
        <f t="shared" si="29"/>
        <v>3415.5322033898306</v>
      </c>
      <c r="K361" s="3">
        <f t="shared" si="30"/>
        <v>2125.700421940928</v>
      </c>
      <c r="L361" s="3">
        <v>0</v>
      </c>
      <c r="M361" s="3">
        <v>54334089</v>
      </c>
      <c r="N361" s="3">
        <f t="shared" si="31"/>
        <v>184183.3525423729</v>
      </c>
      <c r="O361" s="3">
        <f t="shared" si="32"/>
        <v>114628.87974683545</v>
      </c>
    </row>
    <row r="362" spans="1:15" ht="13.5">
      <c r="A362" s="18"/>
      <c r="B362" s="2" t="s">
        <v>329</v>
      </c>
      <c r="C362" s="2">
        <v>31</v>
      </c>
      <c r="D362" s="2" t="s">
        <v>360</v>
      </c>
      <c r="E362" s="3">
        <v>2006</v>
      </c>
      <c r="F362" s="3">
        <v>3807</v>
      </c>
      <c r="G362" s="3">
        <v>113911983</v>
      </c>
      <c r="H362" s="3">
        <f t="shared" si="33"/>
        <v>113911983</v>
      </c>
      <c r="I362" s="3">
        <v>10725632</v>
      </c>
      <c r="J362" s="3">
        <f t="shared" si="29"/>
        <v>5346.775672981057</v>
      </c>
      <c r="K362" s="3">
        <f t="shared" si="30"/>
        <v>2817.344890990281</v>
      </c>
      <c r="L362" s="3">
        <v>0</v>
      </c>
      <c r="M362" s="3">
        <v>51392232</v>
      </c>
      <c r="N362" s="3">
        <f t="shared" si="31"/>
        <v>25619.25822532403</v>
      </c>
      <c r="O362" s="3">
        <f t="shared" si="32"/>
        <v>13499.404255319148</v>
      </c>
    </row>
    <row r="363" spans="1:15" ht="13.5">
      <c r="A363" s="18"/>
      <c r="B363" s="2" t="s">
        <v>329</v>
      </c>
      <c r="C363" s="2">
        <v>32</v>
      </c>
      <c r="D363" s="2" t="s">
        <v>361</v>
      </c>
      <c r="E363" s="3">
        <v>958</v>
      </c>
      <c r="F363" s="3">
        <v>1771</v>
      </c>
      <c r="G363" s="3">
        <v>65884610</v>
      </c>
      <c r="H363" s="3">
        <f t="shared" si="33"/>
        <v>65884610</v>
      </c>
      <c r="I363" s="3">
        <v>8931369</v>
      </c>
      <c r="J363" s="3">
        <f t="shared" si="29"/>
        <v>9322.932150313152</v>
      </c>
      <c r="K363" s="3">
        <f t="shared" si="30"/>
        <v>5043.12196499153</v>
      </c>
      <c r="L363" s="3">
        <v>0</v>
      </c>
      <c r="M363" s="3">
        <v>4187639</v>
      </c>
      <c r="N363" s="3">
        <f t="shared" si="31"/>
        <v>4371.230688935282</v>
      </c>
      <c r="O363" s="3">
        <f t="shared" si="32"/>
        <v>2364.561829474873</v>
      </c>
    </row>
    <row r="364" spans="1:15" ht="13.5">
      <c r="A364" s="18"/>
      <c r="B364" s="2" t="s">
        <v>329</v>
      </c>
      <c r="C364" s="2">
        <v>33</v>
      </c>
      <c r="D364" s="2" t="s">
        <v>362</v>
      </c>
      <c r="E364" s="3">
        <v>1443</v>
      </c>
      <c r="F364" s="3">
        <v>2679</v>
      </c>
      <c r="G364" s="3">
        <v>30657053</v>
      </c>
      <c r="H364" s="3">
        <f t="shared" si="33"/>
        <v>30657053</v>
      </c>
      <c r="I364" s="3">
        <v>8541097</v>
      </c>
      <c r="J364" s="3">
        <f t="shared" si="29"/>
        <v>5918.98613998614</v>
      </c>
      <c r="K364" s="3">
        <f t="shared" si="30"/>
        <v>3188.1661067562522</v>
      </c>
      <c r="L364" s="3">
        <v>0</v>
      </c>
      <c r="M364" s="3">
        <v>111513965</v>
      </c>
      <c r="N364" s="3">
        <f t="shared" si="31"/>
        <v>77279.25502425502</v>
      </c>
      <c r="O364" s="3">
        <f t="shared" si="32"/>
        <v>41625.22023142964</v>
      </c>
    </row>
    <row r="365" spans="1:15" ht="13.5">
      <c r="A365" s="18"/>
      <c r="B365" s="2" t="s">
        <v>329</v>
      </c>
      <c r="C365" s="2">
        <v>34</v>
      </c>
      <c r="D365" s="2" t="s">
        <v>363</v>
      </c>
      <c r="E365" s="3">
        <v>583</v>
      </c>
      <c r="F365" s="3">
        <v>1105</v>
      </c>
      <c r="G365" s="3">
        <v>43239457</v>
      </c>
      <c r="H365" s="3">
        <f t="shared" si="33"/>
        <v>43239457</v>
      </c>
      <c r="I365" s="3">
        <v>20000000</v>
      </c>
      <c r="J365" s="3">
        <f t="shared" si="29"/>
        <v>34305.31732418525</v>
      </c>
      <c r="K365" s="3">
        <f t="shared" si="30"/>
        <v>18099.547511312216</v>
      </c>
      <c r="L365" s="3">
        <v>0</v>
      </c>
      <c r="M365" s="3">
        <v>47794829</v>
      </c>
      <c r="N365" s="3">
        <f t="shared" si="31"/>
        <v>81980.83876500858</v>
      </c>
      <c r="O365" s="3">
        <f t="shared" si="32"/>
        <v>43253.23891402715</v>
      </c>
    </row>
    <row r="366" spans="1:15" ht="13.5">
      <c r="A366" s="18"/>
      <c r="B366" s="2" t="s">
        <v>329</v>
      </c>
      <c r="C366" s="2">
        <v>35</v>
      </c>
      <c r="D366" s="2" t="s">
        <v>364</v>
      </c>
      <c r="E366" s="3">
        <v>2748</v>
      </c>
      <c r="F366" s="3">
        <v>4854</v>
      </c>
      <c r="G366" s="3">
        <v>97251980</v>
      </c>
      <c r="H366" s="3">
        <f t="shared" si="33"/>
        <v>97251980</v>
      </c>
      <c r="I366" s="3">
        <v>28368000</v>
      </c>
      <c r="J366" s="3">
        <f t="shared" si="29"/>
        <v>10323.144104803494</v>
      </c>
      <c r="K366" s="3">
        <f t="shared" si="30"/>
        <v>5844.2521631644</v>
      </c>
      <c r="L366" s="3">
        <v>0</v>
      </c>
      <c r="M366" s="3">
        <v>86636761</v>
      </c>
      <c r="N366" s="3">
        <f t="shared" si="31"/>
        <v>31527.20560407569</v>
      </c>
      <c r="O366" s="3">
        <f t="shared" si="32"/>
        <v>17848.529254223322</v>
      </c>
    </row>
    <row r="367" spans="1:15" ht="13.5">
      <c r="A367" s="18"/>
      <c r="B367" s="2" t="s">
        <v>329</v>
      </c>
      <c r="C367" s="2">
        <v>36</v>
      </c>
      <c r="D367" s="2" t="s">
        <v>365</v>
      </c>
      <c r="E367" s="3">
        <v>960</v>
      </c>
      <c r="F367" s="3">
        <v>1814</v>
      </c>
      <c r="G367" s="3">
        <v>51929844</v>
      </c>
      <c r="H367" s="3">
        <f t="shared" si="33"/>
        <v>51929844</v>
      </c>
      <c r="I367" s="3">
        <v>11591572</v>
      </c>
      <c r="J367" s="3">
        <f t="shared" si="29"/>
        <v>12074.554166666667</v>
      </c>
      <c r="K367" s="3">
        <f t="shared" si="30"/>
        <v>6390.0617420066155</v>
      </c>
      <c r="L367" s="3">
        <v>0</v>
      </c>
      <c r="M367" s="3">
        <v>30008424</v>
      </c>
      <c r="N367" s="3">
        <f t="shared" si="31"/>
        <v>31258.775</v>
      </c>
      <c r="O367" s="3">
        <f t="shared" si="32"/>
        <v>16542.681367144432</v>
      </c>
    </row>
    <row r="368" spans="1:15" ht="13.5">
      <c r="A368" s="18"/>
      <c r="B368" s="2" t="s">
        <v>329</v>
      </c>
      <c r="C368" s="2">
        <v>37</v>
      </c>
      <c r="D368" s="2" t="s">
        <v>366</v>
      </c>
      <c r="E368" s="3">
        <v>721</v>
      </c>
      <c r="F368" s="3">
        <v>1485</v>
      </c>
      <c r="G368" s="3">
        <v>33270487</v>
      </c>
      <c r="H368" s="3">
        <f t="shared" si="33"/>
        <v>33270487</v>
      </c>
      <c r="I368" s="3">
        <v>25891135</v>
      </c>
      <c r="J368" s="3">
        <f t="shared" si="29"/>
        <v>35910.0346740638</v>
      </c>
      <c r="K368" s="3">
        <f t="shared" si="30"/>
        <v>17435.107744107743</v>
      </c>
      <c r="L368" s="3">
        <v>0</v>
      </c>
      <c r="M368" s="3">
        <v>5826</v>
      </c>
      <c r="N368" s="3">
        <f t="shared" si="31"/>
        <v>8.080443828016644</v>
      </c>
      <c r="O368" s="3">
        <f t="shared" si="32"/>
        <v>3.923232323232323</v>
      </c>
    </row>
    <row r="369" spans="1:15" ht="13.5">
      <c r="A369" s="18"/>
      <c r="B369" s="2" t="s">
        <v>329</v>
      </c>
      <c r="C369" s="2">
        <v>38</v>
      </c>
      <c r="D369" s="2" t="s">
        <v>367</v>
      </c>
      <c r="E369" s="3">
        <v>2768</v>
      </c>
      <c r="F369" s="3">
        <v>5256</v>
      </c>
      <c r="G369" s="3">
        <v>233126317</v>
      </c>
      <c r="H369" s="3">
        <f t="shared" si="33"/>
        <v>233126317</v>
      </c>
      <c r="I369" s="3">
        <v>65496484</v>
      </c>
      <c r="J369" s="3">
        <f t="shared" si="29"/>
        <v>23662.02456647399</v>
      </c>
      <c r="K369" s="3">
        <f t="shared" si="30"/>
        <v>12461.279299847793</v>
      </c>
      <c r="L369" s="3">
        <v>0</v>
      </c>
      <c r="M369" s="3">
        <v>0</v>
      </c>
      <c r="N369" s="3">
        <f t="shared" si="31"/>
        <v>0</v>
      </c>
      <c r="O369" s="3">
        <f t="shared" si="32"/>
        <v>0</v>
      </c>
    </row>
    <row r="370" spans="1:15" ht="13.5">
      <c r="A370" s="18"/>
      <c r="B370" s="2" t="s">
        <v>329</v>
      </c>
      <c r="C370" s="2">
        <v>39</v>
      </c>
      <c r="D370" s="2" t="s">
        <v>368</v>
      </c>
      <c r="E370" s="3">
        <v>2663</v>
      </c>
      <c r="F370" s="3">
        <v>4873</v>
      </c>
      <c r="G370" s="3">
        <v>61171595</v>
      </c>
      <c r="H370" s="3">
        <f t="shared" si="33"/>
        <v>61171595</v>
      </c>
      <c r="I370" s="3">
        <v>15631000</v>
      </c>
      <c r="J370" s="3">
        <f t="shared" si="29"/>
        <v>5869.695831768682</v>
      </c>
      <c r="K370" s="3">
        <f t="shared" si="30"/>
        <v>3207.6749435665915</v>
      </c>
      <c r="L370" s="3">
        <v>0</v>
      </c>
      <c r="M370" s="3">
        <v>261873000</v>
      </c>
      <c r="N370" s="3">
        <f t="shared" si="31"/>
        <v>98337.58918512956</v>
      </c>
      <c r="O370" s="3">
        <f t="shared" si="32"/>
        <v>53739.58547096245</v>
      </c>
    </row>
    <row r="371" spans="1:15" ht="13.5">
      <c r="A371" s="18"/>
      <c r="B371" s="2" t="s">
        <v>329</v>
      </c>
      <c r="C371" s="2">
        <v>40</v>
      </c>
      <c r="D371" s="2" t="s">
        <v>369</v>
      </c>
      <c r="E371" s="3">
        <v>1027</v>
      </c>
      <c r="F371" s="3">
        <v>2003</v>
      </c>
      <c r="G371" s="3">
        <v>43309313</v>
      </c>
      <c r="H371" s="3">
        <f t="shared" si="33"/>
        <v>43309313</v>
      </c>
      <c r="I371" s="3">
        <v>11724000</v>
      </c>
      <c r="J371" s="3">
        <f t="shared" si="29"/>
        <v>11415.774099318403</v>
      </c>
      <c r="K371" s="3">
        <f t="shared" si="30"/>
        <v>5853.220169745382</v>
      </c>
      <c r="L371" s="3">
        <v>0</v>
      </c>
      <c r="M371" s="3">
        <v>35312000</v>
      </c>
      <c r="N371" s="3">
        <f t="shared" si="31"/>
        <v>34383.64167478091</v>
      </c>
      <c r="O371" s="3">
        <f t="shared" si="32"/>
        <v>17629.55566650025</v>
      </c>
    </row>
    <row r="372" spans="1:15" ht="13.5">
      <c r="A372" s="18"/>
      <c r="B372" s="2" t="s">
        <v>329</v>
      </c>
      <c r="C372" s="2">
        <v>41</v>
      </c>
      <c r="D372" s="2" t="s">
        <v>370</v>
      </c>
      <c r="E372" s="3">
        <v>1100</v>
      </c>
      <c r="F372" s="3">
        <v>2162</v>
      </c>
      <c r="G372" s="3">
        <v>29513154</v>
      </c>
      <c r="H372" s="3">
        <f t="shared" si="33"/>
        <v>29513154</v>
      </c>
      <c r="I372" s="3">
        <v>28321866</v>
      </c>
      <c r="J372" s="3">
        <f t="shared" si="29"/>
        <v>25747.15090909091</v>
      </c>
      <c r="K372" s="3">
        <f t="shared" si="30"/>
        <v>13099.845513413506</v>
      </c>
      <c r="L372" s="3">
        <v>0</v>
      </c>
      <c r="M372" s="3">
        <v>32212786</v>
      </c>
      <c r="N372" s="3">
        <f t="shared" si="31"/>
        <v>29284.35090909091</v>
      </c>
      <c r="O372" s="3">
        <f t="shared" si="32"/>
        <v>14899.530989824238</v>
      </c>
    </row>
    <row r="373" spans="1:15" ht="13.5">
      <c r="A373" s="18"/>
      <c r="B373" s="2" t="s">
        <v>329</v>
      </c>
      <c r="C373" s="2">
        <v>42</v>
      </c>
      <c r="D373" s="2" t="s">
        <v>371</v>
      </c>
      <c r="E373" s="3">
        <v>997</v>
      </c>
      <c r="F373" s="3">
        <v>1844</v>
      </c>
      <c r="G373" s="3">
        <v>94349820</v>
      </c>
      <c r="H373" s="3">
        <f t="shared" si="33"/>
        <v>94349820</v>
      </c>
      <c r="I373" s="3">
        <v>40973000</v>
      </c>
      <c r="J373" s="3">
        <f t="shared" si="29"/>
        <v>41096.288866599796</v>
      </c>
      <c r="K373" s="3">
        <f t="shared" si="30"/>
        <v>22219.631236442518</v>
      </c>
      <c r="L373" s="3">
        <v>0</v>
      </c>
      <c r="M373" s="3">
        <v>0</v>
      </c>
      <c r="N373" s="3">
        <f t="shared" si="31"/>
        <v>0</v>
      </c>
      <c r="O373" s="3">
        <f t="shared" si="32"/>
        <v>0</v>
      </c>
    </row>
    <row r="374" spans="1:15" ht="13.5">
      <c r="A374" s="18"/>
      <c r="B374" s="2" t="s">
        <v>329</v>
      </c>
      <c r="C374" s="2">
        <v>43</v>
      </c>
      <c r="D374" s="2" t="s">
        <v>372</v>
      </c>
      <c r="E374" s="3">
        <v>856</v>
      </c>
      <c r="F374" s="3">
        <v>1672</v>
      </c>
      <c r="G374" s="3">
        <v>50821584</v>
      </c>
      <c r="H374" s="3">
        <f t="shared" si="33"/>
        <v>50821584</v>
      </c>
      <c r="I374" s="3">
        <v>42122796</v>
      </c>
      <c r="J374" s="3">
        <f t="shared" si="29"/>
        <v>49208.8738317757</v>
      </c>
      <c r="K374" s="3">
        <f t="shared" si="30"/>
        <v>25193.05980861244</v>
      </c>
      <c r="L374" s="3">
        <v>0</v>
      </c>
      <c r="M374" s="3">
        <v>0</v>
      </c>
      <c r="N374" s="3">
        <f t="shared" si="31"/>
        <v>0</v>
      </c>
      <c r="O374" s="3">
        <f t="shared" si="32"/>
        <v>0</v>
      </c>
    </row>
    <row r="375" spans="1:15" ht="13.5">
      <c r="A375" s="18"/>
      <c r="B375" s="2" t="s">
        <v>329</v>
      </c>
      <c r="C375" s="2">
        <v>44</v>
      </c>
      <c r="D375" s="2" t="s">
        <v>373</v>
      </c>
      <c r="E375" s="3">
        <v>2708</v>
      </c>
      <c r="F375" s="3">
        <v>4818</v>
      </c>
      <c r="G375" s="3">
        <v>184657186</v>
      </c>
      <c r="H375" s="3">
        <f t="shared" si="33"/>
        <v>184657186</v>
      </c>
      <c r="I375" s="3">
        <v>15891869</v>
      </c>
      <c r="J375" s="3">
        <f t="shared" si="29"/>
        <v>5868.48929098966</v>
      </c>
      <c r="K375" s="3">
        <f t="shared" si="30"/>
        <v>3298.436903279369</v>
      </c>
      <c r="L375" s="3">
        <v>0</v>
      </c>
      <c r="M375" s="3">
        <v>123418310</v>
      </c>
      <c r="N375" s="3">
        <f t="shared" si="31"/>
        <v>45575.44682422452</v>
      </c>
      <c r="O375" s="3">
        <f t="shared" si="32"/>
        <v>25616.087588210878</v>
      </c>
    </row>
    <row r="376" spans="1:15" ht="13.5">
      <c r="A376" s="18"/>
      <c r="B376" s="2" t="s">
        <v>329</v>
      </c>
      <c r="C376" s="2">
        <v>45</v>
      </c>
      <c r="D376" s="2" t="s">
        <v>374</v>
      </c>
      <c r="E376" s="3">
        <v>1672</v>
      </c>
      <c r="F376" s="3">
        <v>3093</v>
      </c>
      <c r="G376" s="3">
        <v>39076711</v>
      </c>
      <c r="H376" s="3">
        <f t="shared" si="33"/>
        <v>39076711</v>
      </c>
      <c r="I376" s="3">
        <v>15069616</v>
      </c>
      <c r="J376" s="3">
        <f t="shared" si="29"/>
        <v>9012.928229665073</v>
      </c>
      <c r="K376" s="3">
        <f t="shared" si="30"/>
        <v>4872.168121564824</v>
      </c>
      <c r="L376" s="3">
        <v>0</v>
      </c>
      <c r="M376" s="3">
        <v>87427000</v>
      </c>
      <c r="N376" s="3">
        <f t="shared" si="31"/>
        <v>52288.875598086124</v>
      </c>
      <c r="O376" s="3">
        <f t="shared" si="32"/>
        <v>28266.084707403814</v>
      </c>
    </row>
    <row r="377" spans="1:15" ht="13.5">
      <c r="A377" s="18"/>
      <c r="B377" s="2" t="s">
        <v>329</v>
      </c>
      <c r="C377" s="2">
        <v>46</v>
      </c>
      <c r="D377" s="2" t="s">
        <v>375</v>
      </c>
      <c r="E377" s="3">
        <v>896</v>
      </c>
      <c r="F377" s="3">
        <v>1588</v>
      </c>
      <c r="G377" s="3">
        <v>21940759</v>
      </c>
      <c r="H377" s="3">
        <f t="shared" si="33"/>
        <v>21940759</v>
      </c>
      <c r="I377" s="3">
        <v>8626000</v>
      </c>
      <c r="J377" s="3">
        <f t="shared" si="29"/>
        <v>9627.232142857143</v>
      </c>
      <c r="K377" s="3">
        <f t="shared" si="30"/>
        <v>5431.989924433249</v>
      </c>
      <c r="L377" s="3">
        <v>0</v>
      </c>
      <c r="M377" s="3">
        <v>60306892</v>
      </c>
      <c r="N377" s="3">
        <f t="shared" si="31"/>
        <v>67306.79910714286</v>
      </c>
      <c r="O377" s="3">
        <f t="shared" si="32"/>
        <v>37976.632241813604</v>
      </c>
    </row>
    <row r="378" spans="1:15" ht="13.5">
      <c r="A378" s="18"/>
      <c r="B378" s="2" t="s">
        <v>329</v>
      </c>
      <c r="C378" s="2">
        <v>47</v>
      </c>
      <c r="D378" s="2" t="s">
        <v>376</v>
      </c>
      <c r="E378" s="3">
        <v>1496</v>
      </c>
      <c r="F378" s="3">
        <v>2726</v>
      </c>
      <c r="G378" s="3">
        <v>268291125</v>
      </c>
      <c r="H378" s="3">
        <f t="shared" si="33"/>
        <v>268291125</v>
      </c>
      <c r="I378" s="3">
        <v>115000</v>
      </c>
      <c r="J378" s="3">
        <f t="shared" si="29"/>
        <v>76.8716577540107</v>
      </c>
      <c r="K378" s="3">
        <f t="shared" si="30"/>
        <v>42.18635363169479</v>
      </c>
      <c r="L378" s="3">
        <v>0</v>
      </c>
      <c r="M378" s="3">
        <v>33823000</v>
      </c>
      <c r="N378" s="3">
        <f t="shared" si="31"/>
        <v>22608.957219251337</v>
      </c>
      <c r="O378" s="3">
        <f t="shared" si="32"/>
        <v>12407.556859867938</v>
      </c>
    </row>
    <row r="379" spans="1:15" ht="13.5">
      <c r="A379" s="18"/>
      <c r="B379" s="2" t="s">
        <v>329</v>
      </c>
      <c r="C379" s="2">
        <v>48</v>
      </c>
      <c r="D379" s="2" t="s">
        <v>377</v>
      </c>
      <c r="E379" s="3">
        <v>2858</v>
      </c>
      <c r="F379" s="3">
        <v>5383</v>
      </c>
      <c r="G379" s="3">
        <v>428915213</v>
      </c>
      <c r="H379" s="3">
        <f t="shared" si="33"/>
        <v>428915213</v>
      </c>
      <c r="I379" s="3">
        <v>24117000</v>
      </c>
      <c r="J379" s="3">
        <f t="shared" si="29"/>
        <v>8438.418474457663</v>
      </c>
      <c r="K379" s="3">
        <f t="shared" si="30"/>
        <v>4480.215493219394</v>
      </c>
      <c r="L379" s="3">
        <v>0</v>
      </c>
      <c r="M379" s="3">
        <v>0</v>
      </c>
      <c r="N379" s="3">
        <f t="shared" si="31"/>
        <v>0</v>
      </c>
      <c r="O379" s="3">
        <f t="shared" si="32"/>
        <v>0</v>
      </c>
    </row>
    <row r="380" spans="1:15" ht="13.5">
      <c r="A380" s="18"/>
      <c r="B380" s="2" t="s">
        <v>329</v>
      </c>
      <c r="C380" s="2">
        <v>49</v>
      </c>
      <c r="D380" s="2" t="s">
        <v>378</v>
      </c>
      <c r="E380" s="3">
        <v>565</v>
      </c>
      <c r="F380" s="3">
        <v>998</v>
      </c>
      <c r="G380" s="3">
        <v>138599585</v>
      </c>
      <c r="H380" s="3">
        <f t="shared" si="33"/>
        <v>138599585</v>
      </c>
      <c r="I380" s="3">
        <v>1367000</v>
      </c>
      <c r="J380" s="3">
        <f t="shared" si="29"/>
        <v>2419.4690265486724</v>
      </c>
      <c r="K380" s="3">
        <f t="shared" si="30"/>
        <v>1369.739478957916</v>
      </c>
      <c r="L380" s="3">
        <v>0</v>
      </c>
      <c r="M380" s="3">
        <v>39246742</v>
      </c>
      <c r="N380" s="3">
        <f t="shared" si="31"/>
        <v>69463.26017699116</v>
      </c>
      <c r="O380" s="3">
        <f t="shared" si="32"/>
        <v>39325.392785571144</v>
      </c>
    </row>
    <row r="381" spans="1:15" ht="13.5">
      <c r="A381" s="18"/>
      <c r="B381" s="2" t="s">
        <v>329</v>
      </c>
      <c r="C381" s="2">
        <v>50</v>
      </c>
      <c r="D381" s="2" t="s">
        <v>379</v>
      </c>
      <c r="E381" s="3">
        <v>2084</v>
      </c>
      <c r="F381" s="3">
        <v>4109</v>
      </c>
      <c r="G381" s="3">
        <v>304050134</v>
      </c>
      <c r="H381" s="3">
        <f t="shared" si="33"/>
        <v>304050134</v>
      </c>
      <c r="I381" s="3">
        <v>479280</v>
      </c>
      <c r="J381" s="3">
        <f aca="true" t="shared" si="35" ref="J381:J442">I381/E381</f>
        <v>229.98080614203454</v>
      </c>
      <c r="K381" s="3">
        <f aca="true" t="shared" si="36" ref="K381:K442">I381/F381</f>
        <v>116.64151861766854</v>
      </c>
      <c r="L381" s="3">
        <v>0</v>
      </c>
      <c r="M381" s="3">
        <v>285268283</v>
      </c>
      <c r="N381" s="3">
        <f aca="true" t="shared" si="37" ref="N381:N442">M381/E381</f>
        <v>136884.9726487524</v>
      </c>
      <c r="O381" s="3">
        <f aca="true" t="shared" si="38" ref="O381:O442">M381/F381</f>
        <v>69425.23314675104</v>
      </c>
    </row>
    <row r="382" spans="1:15" ht="13.5">
      <c r="A382" s="18"/>
      <c r="B382" s="2" t="s">
        <v>329</v>
      </c>
      <c r="C382" s="2">
        <v>51</v>
      </c>
      <c r="D382" s="2" t="s">
        <v>380</v>
      </c>
      <c r="E382" s="3">
        <v>1298</v>
      </c>
      <c r="F382" s="3">
        <v>2512</v>
      </c>
      <c r="G382" s="3">
        <v>212994437</v>
      </c>
      <c r="H382" s="3">
        <f aca="true" t="shared" si="39" ref="H382:H443">L382+G382</f>
        <v>212994437</v>
      </c>
      <c r="I382" s="3">
        <v>200867</v>
      </c>
      <c r="J382" s="3">
        <f t="shared" si="35"/>
        <v>154.75115562403698</v>
      </c>
      <c r="K382" s="3">
        <f t="shared" si="36"/>
        <v>79.96297770700637</v>
      </c>
      <c r="L382" s="3">
        <v>0</v>
      </c>
      <c r="M382" s="3">
        <v>65308135</v>
      </c>
      <c r="N382" s="3">
        <f t="shared" si="37"/>
        <v>50314.43374422188</v>
      </c>
      <c r="O382" s="3">
        <f t="shared" si="38"/>
        <v>25998.461385350318</v>
      </c>
    </row>
    <row r="383" spans="1:15" ht="13.5">
      <c r="A383" s="18"/>
      <c r="B383" s="2" t="s">
        <v>329</v>
      </c>
      <c r="C383" s="2">
        <v>52</v>
      </c>
      <c r="D383" s="2" t="s">
        <v>381</v>
      </c>
      <c r="E383" s="3">
        <v>4220</v>
      </c>
      <c r="F383" s="3">
        <v>8249</v>
      </c>
      <c r="G383" s="3">
        <v>966863562</v>
      </c>
      <c r="H383" s="3">
        <f t="shared" si="39"/>
        <v>966863562</v>
      </c>
      <c r="I383" s="3">
        <v>5195000</v>
      </c>
      <c r="J383" s="3">
        <f t="shared" si="35"/>
        <v>1231.0426540284361</v>
      </c>
      <c r="K383" s="3">
        <f t="shared" si="36"/>
        <v>629.7733058552552</v>
      </c>
      <c r="L383" s="3">
        <v>0</v>
      </c>
      <c r="M383" s="3">
        <v>186709100</v>
      </c>
      <c r="N383" s="3">
        <f t="shared" si="37"/>
        <v>44243.86255924171</v>
      </c>
      <c r="O383" s="3">
        <f t="shared" si="38"/>
        <v>22634.149593890168</v>
      </c>
    </row>
    <row r="384" spans="1:15" ht="13.5">
      <c r="A384" s="18"/>
      <c r="B384" s="2" t="s">
        <v>329</v>
      </c>
      <c r="C384" s="2">
        <v>53</v>
      </c>
      <c r="D384" s="2" t="s">
        <v>382</v>
      </c>
      <c r="E384" s="3">
        <v>263</v>
      </c>
      <c r="F384" s="3">
        <v>566</v>
      </c>
      <c r="G384" s="3">
        <v>108780747</v>
      </c>
      <c r="H384" s="3">
        <f t="shared" si="39"/>
        <v>108780747</v>
      </c>
      <c r="I384" s="3">
        <v>1192275</v>
      </c>
      <c r="J384" s="3">
        <f t="shared" si="35"/>
        <v>4533.365019011407</v>
      </c>
      <c r="K384" s="3">
        <f t="shared" si="36"/>
        <v>2106.4929328621906</v>
      </c>
      <c r="L384" s="3">
        <v>0</v>
      </c>
      <c r="M384" s="3">
        <v>49210820</v>
      </c>
      <c r="N384" s="3">
        <f t="shared" si="37"/>
        <v>187113.38403041824</v>
      </c>
      <c r="O384" s="3">
        <f t="shared" si="38"/>
        <v>86944.91166077739</v>
      </c>
    </row>
    <row r="385" spans="1:15" ht="13.5">
      <c r="A385" s="18"/>
      <c r="B385" s="2" t="s">
        <v>329</v>
      </c>
      <c r="C385" s="2">
        <v>54</v>
      </c>
      <c r="D385" s="2" t="s">
        <v>383</v>
      </c>
      <c r="E385" s="3">
        <v>1220</v>
      </c>
      <c r="F385" s="3">
        <v>2324</v>
      </c>
      <c r="G385" s="3">
        <v>48702534</v>
      </c>
      <c r="H385" s="3">
        <f t="shared" si="39"/>
        <v>48702534</v>
      </c>
      <c r="I385" s="3">
        <v>4568824</v>
      </c>
      <c r="J385" s="3">
        <f t="shared" si="35"/>
        <v>3744.937704918033</v>
      </c>
      <c r="K385" s="3">
        <f t="shared" si="36"/>
        <v>1965.9311531841652</v>
      </c>
      <c r="L385" s="3">
        <v>0</v>
      </c>
      <c r="M385" s="3">
        <v>53196447</v>
      </c>
      <c r="N385" s="3">
        <f t="shared" si="37"/>
        <v>43603.64508196721</v>
      </c>
      <c r="O385" s="3">
        <f t="shared" si="38"/>
        <v>22890.03743545611</v>
      </c>
    </row>
    <row r="386" spans="1:15" ht="13.5">
      <c r="A386" s="18"/>
      <c r="B386" s="2" t="s">
        <v>329</v>
      </c>
      <c r="C386" s="2">
        <v>55</v>
      </c>
      <c r="D386" s="2" t="s">
        <v>384</v>
      </c>
      <c r="E386" s="3">
        <v>1159</v>
      </c>
      <c r="F386" s="3">
        <v>2450</v>
      </c>
      <c r="G386" s="3">
        <v>51770215</v>
      </c>
      <c r="H386" s="3">
        <f t="shared" si="39"/>
        <v>51770215</v>
      </c>
      <c r="I386" s="3">
        <v>9995000</v>
      </c>
      <c r="J386" s="3">
        <f t="shared" si="35"/>
        <v>8623.813632441761</v>
      </c>
      <c r="K386" s="3">
        <f t="shared" si="36"/>
        <v>4079.591836734694</v>
      </c>
      <c r="L386" s="3">
        <v>0</v>
      </c>
      <c r="M386" s="3">
        <v>50956402</v>
      </c>
      <c r="N386" s="3">
        <f t="shared" si="37"/>
        <v>43965.83433994823</v>
      </c>
      <c r="O386" s="3">
        <f t="shared" si="38"/>
        <v>20798.53142857143</v>
      </c>
    </row>
    <row r="387" spans="1:15" ht="13.5">
      <c r="A387" s="18"/>
      <c r="B387" s="2" t="s">
        <v>329</v>
      </c>
      <c r="C387" s="2">
        <v>56</v>
      </c>
      <c r="D387" s="2" t="s">
        <v>385</v>
      </c>
      <c r="E387" s="3">
        <v>6316</v>
      </c>
      <c r="F387" s="3">
        <v>12051</v>
      </c>
      <c r="G387" s="3">
        <v>275486082</v>
      </c>
      <c r="H387" s="3">
        <f t="shared" si="39"/>
        <v>275486082</v>
      </c>
      <c r="I387" s="3">
        <v>33810943</v>
      </c>
      <c r="J387" s="3">
        <f t="shared" si="35"/>
        <v>5353.220867637745</v>
      </c>
      <c r="K387" s="3">
        <f t="shared" si="36"/>
        <v>2805.654551489503</v>
      </c>
      <c r="L387" s="3">
        <v>0</v>
      </c>
      <c r="M387" s="3">
        <v>418404197</v>
      </c>
      <c r="N387" s="3">
        <f t="shared" si="37"/>
        <v>66245.12302089931</v>
      </c>
      <c r="O387" s="3">
        <f t="shared" si="38"/>
        <v>34719.45871711891</v>
      </c>
    </row>
    <row r="388" spans="1:15" ht="13.5">
      <c r="A388" s="18"/>
      <c r="B388" s="2" t="s">
        <v>329</v>
      </c>
      <c r="C388" s="2">
        <v>57</v>
      </c>
      <c r="D388" s="2" t="s">
        <v>386</v>
      </c>
      <c r="E388" s="3">
        <v>11560</v>
      </c>
      <c r="F388" s="3">
        <v>21751</v>
      </c>
      <c r="G388" s="3">
        <v>1181170514</v>
      </c>
      <c r="H388" s="3">
        <f t="shared" si="39"/>
        <v>1181170514</v>
      </c>
      <c r="I388" s="3">
        <v>32505204</v>
      </c>
      <c r="J388" s="3">
        <f t="shared" si="35"/>
        <v>2811.8688581314877</v>
      </c>
      <c r="K388" s="3">
        <f t="shared" si="36"/>
        <v>1494.423428807871</v>
      </c>
      <c r="L388" s="3">
        <v>0</v>
      </c>
      <c r="M388" s="3">
        <v>9139917</v>
      </c>
      <c r="N388" s="3">
        <f t="shared" si="37"/>
        <v>790.650259515571</v>
      </c>
      <c r="O388" s="3">
        <f t="shared" si="38"/>
        <v>420.2067491149832</v>
      </c>
    </row>
    <row r="389" spans="1:15" ht="13.5">
      <c r="A389" s="18"/>
      <c r="B389" s="2" t="s">
        <v>329</v>
      </c>
      <c r="C389" s="2">
        <v>58</v>
      </c>
      <c r="D389" s="2" t="s">
        <v>32</v>
      </c>
      <c r="E389" s="3">
        <v>9889</v>
      </c>
      <c r="F389" s="3">
        <v>17853</v>
      </c>
      <c r="G389" s="3">
        <v>280850226</v>
      </c>
      <c r="H389" s="3">
        <f t="shared" si="39"/>
        <v>280850226</v>
      </c>
      <c r="I389" s="3">
        <v>42291412</v>
      </c>
      <c r="J389" s="3">
        <f t="shared" si="35"/>
        <v>4276.611588633836</v>
      </c>
      <c r="K389" s="3">
        <f t="shared" si="36"/>
        <v>2368.86864952669</v>
      </c>
      <c r="L389" s="3">
        <v>0</v>
      </c>
      <c r="M389" s="3">
        <v>223800003</v>
      </c>
      <c r="N389" s="3">
        <f t="shared" si="37"/>
        <v>22631.206694306806</v>
      </c>
      <c r="O389" s="3">
        <f t="shared" si="38"/>
        <v>12535.708452360948</v>
      </c>
    </row>
    <row r="390" spans="1:15" ht="13.5">
      <c r="A390" s="18"/>
      <c r="B390" s="2" t="s">
        <v>329</v>
      </c>
      <c r="C390" s="2">
        <v>59</v>
      </c>
      <c r="D390" s="2" t="s">
        <v>387</v>
      </c>
      <c r="E390" s="3">
        <v>4031</v>
      </c>
      <c r="F390" s="3">
        <v>7491</v>
      </c>
      <c r="G390" s="3">
        <v>208233611</v>
      </c>
      <c r="H390" s="3">
        <f t="shared" si="39"/>
        <v>231672604</v>
      </c>
      <c r="I390" s="3">
        <v>260451631</v>
      </c>
      <c r="J390" s="3">
        <f t="shared" si="35"/>
        <v>64612.1634830067</v>
      </c>
      <c r="K390" s="3">
        <f t="shared" si="36"/>
        <v>34768.60646108664</v>
      </c>
      <c r="L390" s="3">
        <v>23438993</v>
      </c>
      <c r="M390" s="3">
        <v>0</v>
      </c>
      <c r="N390" s="3">
        <f t="shared" si="37"/>
        <v>0</v>
      </c>
      <c r="O390" s="3">
        <f t="shared" si="38"/>
        <v>0</v>
      </c>
    </row>
    <row r="391" spans="1:15" ht="13.5">
      <c r="A391" s="18"/>
      <c r="B391" s="5" t="s">
        <v>1761</v>
      </c>
      <c r="C391" s="5"/>
      <c r="D391" s="5"/>
      <c r="E391" s="6">
        <f>SUM(E332:E390)</f>
        <v>299934</v>
      </c>
      <c r="F391" s="6">
        <f aca="true" t="shared" si="40" ref="F391:M391">SUM(F332:F390)</f>
        <v>527197</v>
      </c>
      <c r="G391" s="6">
        <f t="shared" si="40"/>
        <v>14379470564</v>
      </c>
      <c r="H391" s="6">
        <f t="shared" si="40"/>
        <v>14402909557</v>
      </c>
      <c r="I391" s="6">
        <f t="shared" si="40"/>
        <v>2829019329</v>
      </c>
      <c r="J391" s="6">
        <f t="shared" si="35"/>
        <v>9432.139500690151</v>
      </c>
      <c r="K391" s="6">
        <f t="shared" si="36"/>
        <v>5366.152176510868</v>
      </c>
      <c r="L391" s="6">
        <f t="shared" si="40"/>
        <v>23438993</v>
      </c>
      <c r="M391" s="6">
        <f t="shared" si="40"/>
        <v>5395220816</v>
      </c>
      <c r="N391" s="6">
        <f t="shared" si="37"/>
        <v>17988.02675255223</v>
      </c>
      <c r="O391" s="6">
        <f t="shared" si="38"/>
        <v>10233.785123966942</v>
      </c>
    </row>
    <row r="392" spans="1:15" ht="13.5">
      <c r="A392" s="18">
        <v>1</v>
      </c>
      <c r="B392" s="2" t="s">
        <v>388</v>
      </c>
      <c r="C392" s="2">
        <v>1</v>
      </c>
      <c r="D392" s="2" t="s">
        <v>389</v>
      </c>
      <c r="E392" s="3">
        <v>43165</v>
      </c>
      <c r="F392" s="3">
        <v>74715</v>
      </c>
      <c r="G392" s="3">
        <v>-631038862</v>
      </c>
      <c r="H392" s="3">
        <f t="shared" si="39"/>
        <v>1428438220</v>
      </c>
      <c r="I392" s="3">
        <v>1130380099</v>
      </c>
      <c r="J392" s="3">
        <f t="shared" si="35"/>
        <v>26187.422657245454</v>
      </c>
      <c r="K392" s="3">
        <f t="shared" si="36"/>
        <v>15129.225711035268</v>
      </c>
      <c r="L392" s="3">
        <v>2059477082</v>
      </c>
      <c r="M392" s="3">
        <v>0</v>
      </c>
      <c r="N392" s="3">
        <f t="shared" si="37"/>
        <v>0</v>
      </c>
      <c r="O392" s="3">
        <f t="shared" si="38"/>
        <v>0</v>
      </c>
    </row>
    <row r="393" spans="1:15" ht="13.5">
      <c r="A393" s="18"/>
      <c r="B393" s="2" t="s">
        <v>388</v>
      </c>
      <c r="C393" s="2">
        <v>2</v>
      </c>
      <c r="D393" s="2" t="s">
        <v>390</v>
      </c>
      <c r="E393" s="3">
        <v>25907</v>
      </c>
      <c r="F393" s="3">
        <v>42003</v>
      </c>
      <c r="G393" s="3">
        <v>358891731</v>
      </c>
      <c r="H393" s="3">
        <f t="shared" si="39"/>
        <v>358891731</v>
      </c>
      <c r="I393" s="3">
        <v>54548954</v>
      </c>
      <c r="J393" s="3">
        <f t="shared" si="35"/>
        <v>2105.5681476048944</v>
      </c>
      <c r="K393" s="3">
        <f t="shared" si="36"/>
        <v>1298.691855343666</v>
      </c>
      <c r="L393" s="3">
        <v>0</v>
      </c>
      <c r="M393" s="3">
        <v>2547676</v>
      </c>
      <c r="N393" s="3">
        <f t="shared" si="37"/>
        <v>98.3392905392365</v>
      </c>
      <c r="O393" s="3">
        <f t="shared" si="38"/>
        <v>60.6546199081018</v>
      </c>
    </row>
    <row r="394" spans="1:15" ht="13.5">
      <c r="A394" s="18"/>
      <c r="B394" s="2" t="s">
        <v>388</v>
      </c>
      <c r="C394" s="2">
        <v>3</v>
      </c>
      <c r="D394" s="2" t="s">
        <v>391</v>
      </c>
      <c r="E394" s="3">
        <v>24353</v>
      </c>
      <c r="F394" s="3">
        <v>42827</v>
      </c>
      <c r="G394" s="3">
        <v>11665390</v>
      </c>
      <c r="H394" s="3">
        <f t="shared" si="39"/>
        <v>11665390</v>
      </c>
      <c r="I394" s="3">
        <v>705000000</v>
      </c>
      <c r="J394" s="3">
        <f t="shared" si="35"/>
        <v>28949.205436701843</v>
      </c>
      <c r="K394" s="3">
        <f t="shared" si="36"/>
        <v>16461.577976510147</v>
      </c>
      <c r="L394" s="3">
        <v>0</v>
      </c>
      <c r="M394" s="3">
        <v>289127</v>
      </c>
      <c r="N394" s="3">
        <f t="shared" si="37"/>
        <v>11.872336057159282</v>
      </c>
      <c r="O394" s="3">
        <f t="shared" si="38"/>
        <v>6.751044901580778</v>
      </c>
    </row>
    <row r="395" spans="1:15" ht="13.5">
      <c r="A395" s="18"/>
      <c r="B395" s="2" t="s">
        <v>388</v>
      </c>
      <c r="C395" s="2">
        <v>4</v>
      </c>
      <c r="D395" s="2" t="s">
        <v>392</v>
      </c>
      <c r="E395" s="3">
        <v>25009</v>
      </c>
      <c r="F395" s="3">
        <v>46381</v>
      </c>
      <c r="G395" s="3">
        <v>114805436</v>
      </c>
      <c r="H395" s="3">
        <f t="shared" si="39"/>
        <v>114805436</v>
      </c>
      <c r="I395" s="3">
        <v>764368000</v>
      </c>
      <c r="J395" s="3">
        <f t="shared" si="35"/>
        <v>30563.717061857733</v>
      </c>
      <c r="K395" s="3">
        <f t="shared" si="36"/>
        <v>16480.196632241652</v>
      </c>
      <c r="L395" s="3">
        <v>0</v>
      </c>
      <c r="M395" s="3">
        <v>115153</v>
      </c>
      <c r="N395" s="3">
        <f t="shared" si="37"/>
        <v>4.604462393538326</v>
      </c>
      <c r="O395" s="3">
        <f t="shared" si="38"/>
        <v>2.482762338026347</v>
      </c>
    </row>
    <row r="396" spans="1:15" ht="13.5">
      <c r="A396" s="18"/>
      <c r="B396" s="2" t="s">
        <v>388</v>
      </c>
      <c r="C396" s="2">
        <v>5</v>
      </c>
      <c r="D396" s="2" t="s">
        <v>393</v>
      </c>
      <c r="E396" s="3">
        <v>13055</v>
      </c>
      <c r="F396" s="3">
        <v>23914</v>
      </c>
      <c r="G396" s="3">
        <v>298877178</v>
      </c>
      <c r="H396" s="3">
        <f t="shared" si="39"/>
        <v>298877178</v>
      </c>
      <c r="I396" s="3">
        <v>168536476</v>
      </c>
      <c r="J396" s="3">
        <f t="shared" si="35"/>
        <v>12909.726235158943</v>
      </c>
      <c r="K396" s="3">
        <f t="shared" si="36"/>
        <v>7047.607092079953</v>
      </c>
      <c r="L396" s="3">
        <v>0</v>
      </c>
      <c r="M396" s="3">
        <v>787517</v>
      </c>
      <c r="N396" s="3">
        <f t="shared" si="37"/>
        <v>60.32301800076599</v>
      </c>
      <c r="O396" s="3">
        <f t="shared" si="38"/>
        <v>32.931211842435395</v>
      </c>
    </row>
    <row r="397" spans="1:15" ht="13.5">
      <c r="A397" s="18"/>
      <c r="B397" s="2" t="s">
        <v>388</v>
      </c>
      <c r="C397" s="2">
        <v>6</v>
      </c>
      <c r="D397" s="2" t="s">
        <v>394</v>
      </c>
      <c r="E397" s="3">
        <v>8946</v>
      </c>
      <c r="F397" s="3">
        <v>17361</v>
      </c>
      <c r="G397" s="3">
        <v>338211297</v>
      </c>
      <c r="H397" s="3">
        <f t="shared" si="39"/>
        <v>338211297</v>
      </c>
      <c r="I397" s="3">
        <v>16416200</v>
      </c>
      <c r="J397" s="3">
        <f t="shared" si="35"/>
        <v>1835.0324167225576</v>
      </c>
      <c r="K397" s="3">
        <f t="shared" si="36"/>
        <v>945.579171706699</v>
      </c>
      <c r="L397" s="3">
        <v>0</v>
      </c>
      <c r="M397" s="3">
        <v>191260963</v>
      </c>
      <c r="N397" s="3">
        <f t="shared" si="37"/>
        <v>21379.495081600715</v>
      </c>
      <c r="O397" s="3">
        <f t="shared" si="38"/>
        <v>11016.701975692644</v>
      </c>
    </row>
    <row r="398" spans="1:15" ht="13.5">
      <c r="A398" s="18"/>
      <c r="B398" s="2" t="s">
        <v>388</v>
      </c>
      <c r="C398" s="2">
        <v>7</v>
      </c>
      <c r="D398" s="2" t="s">
        <v>395</v>
      </c>
      <c r="E398" s="3">
        <v>12486</v>
      </c>
      <c r="F398" s="3">
        <v>22143</v>
      </c>
      <c r="G398" s="3">
        <v>86047134</v>
      </c>
      <c r="H398" s="3">
        <f t="shared" si="39"/>
        <v>86047134</v>
      </c>
      <c r="I398" s="3">
        <v>196731194</v>
      </c>
      <c r="J398" s="3">
        <f t="shared" si="35"/>
        <v>15756.142399487426</v>
      </c>
      <c r="K398" s="3">
        <f t="shared" si="36"/>
        <v>8884.577247888723</v>
      </c>
      <c r="L398" s="3">
        <v>0</v>
      </c>
      <c r="M398" s="3">
        <v>21396586</v>
      </c>
      <c r="N398" s="3">
        <f t="shared" si="37"/>
        <v>1713.6461637033478</v>
      </c>
      <c r="O398" s="3">
        <f t="shared" si="38"/>
        <v>966.2911981213024</v>
      </c>
    </row>
    <row r="399" spans="1:15" ht="13.5">
      <c r="A399" s="18"/>
      <c r="B399" s="2" t="s">
        <v>388</v>
      </c>
      <c r="C399" s="2">
        <v>8</v>
      </c>
      <c r="D399" s="2" t="s">
        <v>396</v>
      </c>
      <c r="E399" s="3">
        <v>7676</v>
      </c>
      <c r="F399" s="3">
        <v>15090</v>
      </c>
      <c r="G399" s="3">
        <v>433113678</v>
      </c>
      <c r="H399" s="3">
        <f t="shared" si="39"/>
        <v>433113678</v>
      </c>
      <c r="I399" s="3">
        <v>70000000</v>
      </c>
      <c r="J399" s="3">
        <f t="shared" si="35"/>
        <v>9119.332985930172</v>
      </c>
      <c r="K399" s="3">
        <f t="shared" si="36"/>
        <v>4638.833664678595</v>
      </c>
      <c r="L399" s="3">
        <v>0</v>
      </c>
      <c r="M399" s="3">
        <v>104170783</v>
      </c>
      <c r="N399" s="3">
        <f t="shared" si="37"/>
        <v>13570.972251172485</v>
      </c>
      <c r="O399" s="3">
        <f t="shared" si="38"/>
        <v>6903.299072233267</v>
      </c>
    </row>
    <row r="400" spans="1:15" ht="13.5">
      <c r="A400" s="18"/>
      <c r="B400" s="2" t="s">
        <v>388</v>
      </c>
      <c r="C400" s="2">
        <v>9</v>
      </c>
      <c r="D400" s="2" t="s">
        <v>397</v>
      </c>
      <c r="E400" s="3">
        <v>10794</v>
      </c>
      <c r="F400" s="3">
        <v>21096</v>
      </c>
      <c r="G400" s="3">
        <v>872931128</v>
      </c>
      <c r="H400" s="3">
        <f t="shared" si="39"/>
        <v>872931128</v>
      </c>
      <c r="I400" s="3">
        <v>269444114</v>
      </c>
      <c r="J400" s="3">
        <f t="shared" si="35"/>
        <v>24962.397072447657</v>
      </c>
      <c r="K400" s="3">
        <f t="shared" si="36"/>
        <v>12772.284508911642</v>
      </c>
      <c r="L400" s="3">
        <v>0</v>
      </c>
      <c r="M400" s="3">
        <v>17449000</v>
      </c>
      <c r="N400" s="3">
        <f t="shared" si="37"/>
        <v>1616.5462293866963</v>
      </c>
      <c r="O400" s="3">
        <f t="shared" si="38"/>
        <v>827.1236253318165</v>
      </c>
    </row>
    <row r="401" spans="1:15" ht="13.5">
      <c r="A401" s="18"/>
      <c r="B401" s="2" t="s">
        <v>388</v>
      </c>
      <c r="C401" s="2">
        <v>10</v>
      </c>
      <c r="D401" s="2" t="s">
        <v>398</v>
      </c>
      <c r="E401" s="3">
        <v>8449</v>
      </c>
      <c r="F401" s="3">
        <v>14742</v>
      </c>
      <c r="G401" s="3">
        <v>410711587</v>
      </c>
      <c r="H401" s="3">
        <f t="shared" si="39"/>
        <v>410711587</v>
      </c>
      <c r="I401" s="3">
        <v>206446701</v>
      </c>
      <c r="J401" s="3">
        <f t="shared" si="35"/>
        <v>24434.453899869808</v>
      </c>
      <c r="K401" s="3">
        <f t="shared" si="36"/>
        <v>14003.981888481889</v>
      </c>
      <c r="L401" s="3">
        <v>0</v>
      </c>
      <c r="M401" s="3">
        <v>317405791</v>
      </c>
      <c r="N401" s="3">
        <f t="shared" si="37"/>
        <v>37567.261332702095</v>
      </c>
      <c r="O401" s="3">
        <f t="shared" si="38"/>
        <v>21530.714353547686</v>
      </c>
    </row>
    <row r="402" spans="1:15" ht="13.5">
      <c r="A402" s="18"/>
      <c r="B402" s="2" t="s">
        <v>388</v>
      </c>
      <c r="C402" s="2">
        <v>11</v>
      </c>
      <c r="D402" s="2" t="s">
        <v>399</v>
      </c>
      <c r="E402" s="3">
        <v>4844</v>
      </c>
      <c r="F402" s="3">
        <v>8245</v>
      </c>
      <c r="G402" s="3">
        <v>818754</v>
      </c>
      <c r="H402" s="3">
        <f t="shared" si="39"/>
        <v>818754</v>
      </c>
      <c r="I402" s="3">
        <v>141458948</v>
      </c>
      <c r="J402" s="3">
        <f t="shared" si="35"/>
        <v>29202.92072667217</v>
      </c>
      <c r="K402" s="3">
        <f t="shared" si="36"/>
        <v>17156.937295330503</v>
      </c>
      <c r="L402" s="3">
        <v>0</v>
      </c>
      <c r="M402" s="3">
        <v>434411</v>
      </c>
      <c r="N402" s="3">
        <f t="shared" si="37"/>
        <v>89.68022295623452</v>
      </c>
      <c r="O402" s="3">
        <f t="shared" si="38"/>
        <v>52.68781079442086</v>
      </c>
    </row>
    <row r="403" spans="1:15" ht="13.5">
      <c r="A403" s="18"/>
      <c r="B403" s="2" t="s">
        <v>388</v>
      </c>
      <c r="C403" s="2">
        <v>12</v>
      </c>
      <c r="D403" s="2" t="s">
        <v>400</v>
      </c>
      <c r="E403" s="3">
        <v>7333</v>
      </c>
      <c r="F403" s="3">
        <v>12364</v>
      </c>
      <c r="G403" s="3">
        <v>322733645</v>
      </c>
      <c r="H403" s="3">
        <f t="shared" si="39"/>
        <v>322733645</v>
      </c>
      <c r="I403" s="3">
        <v>100455130</v>
      </c>
      <c r="J403" s="3">
        <f t="shared" si="35"/>
        <v>13699.049502250102</v>
      </c>
      <c r="K403" s="3">
        <f t="shared" si="36"/>
        <v>8124.808314461339</v>
      </c>
      <c r="L403" s="3">
        <v>0</v>
      </c>
      <c r="M403" s="3">
        <v>98386</v>
      </c>
      <c r="N403" s="3">
        <f t="shared" si="37"/>
        <v>13.416882585572072</v>
      </c>
      <c r="O403" s="3">
        <f t="shared" si="38"/>
        <v>7.957457133613717</v>
      </c>
    </row>
    <row r="404" spans="1:15" ht="13.5">
      <c r="A404" s="18"/>
      <c r="B404" s="2" t="s">
        <v>388</v>
      </c>
      <c r="C404" s="2">
        <v>13</v>
      </c>
      <c r="D404" s="2" t="s">
        <v>401</v>
      </c>
      <c r="E404" s="3">
        <v>19835</v>
      </c>
      <c r="F404" s="3">
        <v>33623</v>
      </c>
      <c r="G404" s="3">
        <v>738399990</v>
      </c>
      <c r="H404" s="3">
        <f t="shared" si="39"/>
        <v>738399990</v>
      </c>
      <c r="I404" s="3">
        <v>12539136</v>
      </c>
      <c r="J404" s="3">
        <f t="shared" si="35"/>
        <v>632.1722208217797</v>
      </c>
      <c r="K404" s="3">
        <f t="shared" si="36"/>
        <v>372.93328971239924</v>
      </c>
      <c r="L404" s="3">
        <v>0</v>
      </c>
      <c r="M404" s="3">
        <v>153479013</v>
      </c>
      <c r="N404" s="3">
        <f t="shared" si="37"/>
        <v>7737.787396017141</v>
      </c>
      <c r="O404" s="3">
        <f t="shared" si="38"/>
        <v>4564.703119888171</v>
      </c>
    </row>
    <row r="405" spans="1:15" ht="13.5">
      <c r="A405" s="18"/>
      <c r="B405" s="2" t="s">
        <v>388</v>
      </c>
      <c r="C405" s="2">
        <v>14</v>
      </c>
      <c r="D405" s="2" t="s">
        <v>402</v>
      </c>
      <c r="E405" s="3">
        <v>6030</v>
      </c>
      <c r="F405" s="3">
        <v>11706</v>
      </c>
      <c r="G405" s="3">
        <v>332448680</v>
      </c>
      <c r="H405" s="3">
        <f t="shared" si="39"/>
        <v>332448680</v>
      </c>
      <c r="I405" s="3">
        <v>98113000</v>
      </c>
      <c r="J405" s="3">
        <f t="shared" si="35"/>
        <v>16270.812603648425</v>
      </c>
      <c r="K405" s="3">
        <f t="shared" si="36"/>
        <v>8381.428327353495</v>
      </c>
      <c r="L405" s="3">
        <v>0</v>
      </c>
      <c r="M405" s="3">
        <v>172195784</v>
      </c>
      <c r="N405" s="3">
        <f t="shared" si="37"/>
        <v>28556.514759535654</v>
      </c>
      <c r="O405" s="3">
        <f t="shared" si="38"/>
        <v>14710.044763369213</v>
      </c>
    </row>
    <row r="406" spans="1:15" ht="13.5">
      <c r="A406" s="18">
        <v>1</v>
      </c>
      <c r="B406" s="2" t="s">
        <v>388</v>
      </c>
      <c r="C406" s="2">
        <v>15</v>
      </c>
      <c r="D406" s="2" t="s">
        <v>403</v>
      </c>
      <c r="E406" s="3">
        <v>3371</v>
      </c>
      <c r="F406" s="3">
        <v>6403</v>
      </c>
      <c r="G406" s="3">
        <v>-12865697</v>
      </c>
      <c r="H406" s="3">
        <f t="shared" si="39"/>
        <v>-953993</v>
      </c>
      <c r="I406" s="3">
        <v>224007579</v>
      </c>
      <c r="J406" s="3">
        <f t="shared" si="35"/>
        <v>66451.37318303174</v>
      </c>
      <c r="K406" s="3">
        <f t="shared" si="36"/>
        <v>34984.78510073403</v>
      </c>
      <c r="L406" s="3">
        <v>11911704</v>
      </c>
      <c r="M406" s="3">
        <v>788309</v>
      </c>
      <c r="N406" s="3">
        <f t="shared" si="37"/>
        <v>233.85019282112134</v>
      </c>
      <c r="O406" s="3">
        <f t="shared" si="38"/>
        <v>123.11557082617523</v>
      </c>
    </row>
    <row r="407" spans="1:15" ht="13.5">
      <c r="A407" s="18"/>
      <c r="B407" s="2" t="s">
        <v>388</v>
      </c>
      <c r="C407" s="2">
        <v>16</v>
      </c>
      <c r="D407" s="2" t="s">
        <v>404</v>
      </c>
      <c r="E407" s="3">
        <v>4932</v>
      </c>
      <c r="F407" s="3">
        <v>8624</v>
      </c>
      <c r="G407" s="3">
        <v>292716375</v>
      </c>
      <c r="H407" s="3">
        <f t="shared" si="39"/>
        <v>292716375</v>
      </c>
      <c r="I407" s="3">
        <v>252685477</v>
      </c>
      <c r="J407" s="3">
        <f t="shared" si="35"/>
        <v>51233.87611516626</v>
      </c>
      <c r="K407" s="3">
        <f t="shared" si="36"/>
        <v>29300.264030612245</v>
      </c>
      <c r="L407" s="3">
        <v>0</v>
      </c>
      <c r="M407" s="3">
        <v>20000404</v>
      </c>
      <c r="N407" s="3">
        <f t="shared" si="37"/>
        <v>4055.2319545823198</v>
      </c>
      <c r="O407" s="3">
        <f t="shared" si="38"/>
        <v>2319.1563079777366</v>
      </c>
    </row>
    <row r="408" spans="1:15" ht="13.5">
      <c r="A408" s="18"/>
      <c r="B408" s="2" t="s">
        <v>388</v>
      </c>
      <c r="C408" s="2">
        <v>17</v>
      </c>
      <c r="D408" s="2" t="s">
        <v>405</v>
      </c>
      <c r="E408" s="3">
        <v>8711</v>
      </c>
      <c r="F408" s="3">
        <v>15583</v>
      </c>
      <c r="G408" s="3">
        <v>260520856</v>
      </c>
      <c r="H408" s="3">
        <f t="shared" si="39"/>
        <v>260520856</v>
      </c>
      <c r="I408" s="3">
        <v>100000000</v>
      </c>
      <c r="J408" s="3">
        <f t="shared" si="35"/>
        <v>11479.738261967626</v>
      </c>
      <c r="K408" s="3">
        <f t="shared" si="36"/>
        <v>6417.249566835654</v>
      </c>
      <c r="L408" s="3">
        <v>0</v>
      </c>
      <c r="M408" s="3">
        <v>301819158</v>
      </c>
      <c r="N408" s="3">
        <f t="shared" si="37"/>
        <v>34648.049362874524</v>
      </c>
      <c r="O408" s="3">
        <f t="shared" si="38"/>
        <v>19368.48860938202</v>
      </c>
    </row>
    <row r="409" spans="1:15" ht="13.5">
      <c r="A409" s="18"/>
      <c r="B409" s="2" t="s">
        <v>388</v>
      </c>
      <c r="C409" s="2">
        <v>18</v>
      </c>
      <c r="D409" s="2" t="s">
        <v>406</v>
      </c>
      <c r="E409" s="3">
        <v>7610</v>
      </c>
      <c r="F409" s="3">
        <v>13781</v>
      </c>
      <c r="G409" s="3">
        <v>215865523</v>
      </c>
      <c r="H409" s="3">
        <f t="shared" si="39"/>
        <v>215865523</v>
      </c>
      <c r="I409" s="3">
        <v>301638000</v>
      </c>
      <c r="J409" s="3">
        <f t="shared" si="35"/>
        <v>39637.05650459921</v>
      </c>
      <c r="K409" s="3">
        <f t="shared" si="36"/>
        <v>21887.9616863798</v>
      </c>
      <c r="L409" s="3">
        <v>0</v>
      </c>
      <c r="M409" s="3">
        <v>83142406</v>
      </c>
      <c r="N409" s="3">
        <f t="shared" si="37"/>
        <v>10925.414717477004</v>
      </c>
      <c r="O409" s="3">
        <f t="shared" si="38"/>
        <v>6033.118496480662</v>
      </c>
    </row>
    <row r="410" spans="1:15" ht="13.5">
      <c r="A410" s="18"/>
      <c r="B410" s="2" t="s">
        <v>388</v>
      </c>
      <c r="C410" s="2">
        <v>19</v>
      </c>
      <c r="D410" s="2" t="s">
        <v>407</v>
      </c>
      <c r="E410" s="3">
        <v>3766</v>
      </c>
      <c r="F410" s="3">
        <v>6709</v>
      </c>
      <c r="G410" s="3">
        <v>52517987</v>
      </c>
      <c r="H410" s="3">
        <f t="shared" si="39"/>
        <v>52517987</v>
      </c>
      <c r="I410" s="3">
        <v>27855000</v>
      </c>
      <c r="J410" s="3">
        <f t="shared" si="35"/>
        <v>7396.44184811471</v>
      </c>
      <c r="K410" s="3">
        <f t="shared" si="36"/>
        <v>4151.885526904159</v>
      </c>
      <c r="L410" s="3">
        <v>0</v>
      </c>
      <c r="M410" s="3">
        <v>118110471</v>
      </c>
      <c r="N410" s="3">
        <f t="shared" si="37"/>
        <v>31362.31306425916</v>
      </c>
      <c r="O410" s="3">
        <f t="shared" si="38"/>
        <v>17604.78029512595</v>
      </c>
    </row>
    <row r="411" spans="1:15" ht="13.5">
      <c r="A411" s="18"/>
      <c r="B411" s="2" t="s">
        <v>388</v>
      </c>
      <c r="C411" s="2">
        <v>20</v>
      </c>
      <c r="D411" s="2" t="s">
        <v>408</v>
      </c>
      <c r="E411" s="3">
        <v>13085</v>
      </c>
      <c r="F411" s="3">
        <v>24151</v>
      </c>
      <c r="G411" s="3">
        <v>435702483</v>
      </c>
      <c r="H411" s="3">
        <f t="shared" si="39"/>
        <v>435702483</v>
      </c>
      <c r="I411" s="3">
        <v>173068535</v>
      </c>
      <c r="J411" s="3">
        <f t="shared" si="35"/>
        <v>13226.483377913642</v>
      </c>
      <c r="K411" s="3">
        <f t="shared" si="36"/>
        <v>7166.102231791644</v>
      </c>
      <c r="L411" s="3">
        <v>0</v>
      </c>
      <c r="M411" s="3">
        <v>380389000</v>
      </c>
      <c r="N411" s="3">
        <f t="shared" si="37"/>
        <v>29070.615208253726</v>
      </c>
      <c r="O411" s="3">
        <f t="shared" si="38"/>
        <v>15750.44511614426</v>
      </c>
    </row>
    <row r="412" spans="1:15" ht="13.5">
      <c r="A412" s="18"/>
      <c r="B412" s="2" t="s">
        <v>388</v>
      </c>
      <c r="C412" s="2">
        <v>21</v>
      </c>
      <c r="D412" s="2" t="s">
        <v>409</v>
      </c>
      <c r="E412" s="3">
        <v>16632</v>
      </c>
      <c r="F412" s="3">
        <v>31497</v>
      </c>
      <c r="G412" s="3">
        <v>588915433</v>
      </c>
      <c r="H412" s="3">
        <f t="shared" si="39"/>
        <v>588915433</v>
      </c>
      <c r="I412" s="3">
        <v>384793962</v>
      </c>
      <c r="J412" s="3">
        <f t="shared" si="35"/>
        <v>23135.760101010103</v>
      </c>
      <c r="K412" s="3">
        <f t="shared" si="36"/>
        <v>12216.84484236594</v>
      </c>
      <c r="L412" s="3">
        <v>0</v>
      </c>
      <c r="M412" s="3">
        <v>209642675</v>
      </c>
      <c r="N412" s="3">
        <f t="shared" si="37"/>
        <v>12604.778439153439</v>
      </c>
      <c r="O412" s="3">
        <f t="shared" si="38"/>
        <v>6655.956916531733</v>
      </c>
    </row>
    <row r="413" spans="1:15" ht="13.5">
      <c r="A413" s="18"/>
      <c r="B413" s="2" t="s">
        <v>388</v>
      </c>
      <c r="C413" s="2">
        <v>22</v>
      </c>
      <c r="D413" s="2" t="s">
        <v>410</v>
      </c>
      <c r="E413" s="3">
        <v>5547</v>
      </c>
      <c r="F413" s="3">
        <v>10653</v>
      </c>
      <c r="G413" s="3">
        <v>219230741</v>
      </c>
      <c r="H413" s="3">
        <f t="shared" si="39"/>
        <v>339712383</v>
      </c>
      <c r="I413" s="3">
        <v>511786000</v>
      </c>
      <c r="J413" s="3">
        <f t="shared" si="35"/>
        <v>92263.56589147287</v>
      </c>
      <c r="K413" s="3">
        <f t="shared" si="36"/>
        <v>48041.490659908006</v>
      </c>
      <c r="L413" s="3">
        <v>120481642</v>
      </c>
      <c r="M413" s="3">
        <v>833</v>
      </c>
      <c r="N413" s="3">
        <f t="shared" si="37"/>
        <v>0.1501712637461691</v>
      </c>
      <c r="O413" s="3">
        <f t="shared" si="38"/>
        <v>0.07819393598047499</v>
      </c>
    </row>
    <row r="414" spans="1:15" ht="13.5">
      <c r="A414" s="18"/>
      <c r="B414" s="2" t="s">
        <v>388</v>
      </c>
      <c r="C414" s="2">
        <v>23</v>
      </c>
      <c r="D414" s="2" t="s">
        <v>411</v>
      </c>
      <c r="E414" s="3">
        <v>2925</v>
      </c>
      <c r="F414" s="3">
        <v>5030</v>
      </c>
      <c r="G414" s="3">
        <v>140932644</v>
      </c>
      <c r="H414" s="3">
        <f t="shared" si="39"/>
        <v>140932644</v>
      </c>
      <c r="I414" s="3">
        <v>228395000</v>
      </c>
      <c r="J414" s="3">
        <f t="shared" si="35"/>
        <v>78083.76068376069</v>
      </c>
      <c r="K414" s="3">
        <f t="shared" si="36"/>
        <v>45406.560636182905</v>
      </c>
      <c r="L414" s="3">
        <v>0</v>
      </c>
      <c r="M414" s="3">
        <v>58001703</v>
      </c>
      <c r="N414" s="3">
        <f t="shared" si="37"/>
        <v>19829.64205128205</v>
      </c>
      <c r="O414" s="3">
        <f t="shared" si="38"/>
        <v>11531.153677932405</v>
      </c>
    </row>
    <row r="415" spans="1:15" ht="13.5">
      <c r="A415" s="18"/>
      <c r="B415" s="2" t="s">
        <v>388</v>
      </c>
      <c r="C415" s="2">
        <v>24</v>
      </c>
      <c r="D415" s="2" t="s">
        <v>412</v>
      </c>
      <c r="E415" s="3">
        <v>7653</v>
      </c>
      <c r="F415" s="3">
        <v>13834</v>
      </c>
      <c r="G415" s="3">
        <v>648105036</v>
      </c>
      <c r="H415" s="3">
        <f t="shared" si="39"/>
        <v>648105036</v>
      </c>
      <c r="I415" s="3">
        <v>138757766</v>
      </c>
      <c r="J415" s="3">
        <f t="shared" si="35"/>
        <v>18131.159806611788</v>
      </c>
      <c r="K415" s="3">
        <f t="shared" si="36"/>
        <v>10030.198496458002</v>
      </c>
      <c r="L415" s="3">
        <v>0</v>
      </c>
      <c r="M415" s="3">
        <v>180000000</v>
      </c>
      <c r="N415" s="3">
        <f t="shared" si="37"/>
        <v>23520.18816150529</v>
      </c>
      <c r="O415" s="3">
        <f t="shared" si="38"/>
        <v>13011.421136330779</v>
      </c>
    </row>
    <row r="416" spans="1:15" ht="13.5">
      <c r="A416" s="18"/>
      <c r="B416" s="2" t="s">
        <v>388</v>
      </c>
      <c r="C416" s="2">
        <v>25</v>
      </c>
      <c r="D416" s="2" t="s">
        <v>413</v>
      </c>
      <c r="E416" s="3">
        <v>13104</v>
      </c>
      <c r="F416" s="3">
        <v>23181</v>
      </c>
      <c r="G416" s="3">
        <v>0</v>
      </c>
      <c r="H416" s="3">
        <f t="shared" si="39"/>
        <v>0</v>
      </c>
      <c r="I416" s="3">
        <v>241278498</v>
      </c>
      <c r="J416" s="3">
        <f t="shared" si="35"/>
        <v>18412.58379120879</v>
      </c>
      <c r="K416" s="3">
        <f t="shared" si="36"/>
        <v>10408.459427979811</v>
      </c>
      <c r="L416" s="3">
        <v>0</v>
      </c>
      <c r="M416" s="3">
        <v>8430255</v>
      </c>
      <c r="N416" s="3">
        <f t="shared" si="37"/>
        <v>643.334478021978</v>
      </c>
      <c r="O416" s="3">
        <f t="shared" si="38"/>
        <v>363.67089426685646</v>
      </c>
    </row>
    <row r="417" spans="1:15" ht="13.5">
      <c r="A417" s="18"/>
      <c r="B417" s="2" t="s">
        <v>388</v>
      </c>
      <c r="C417" s="2">
        <v>26</v>
      </c>
      <c r="D417" s="2" t="s">
        <v>414</v>
      </c>
      <c r="E417" s="3">
        <v>1746</v>
      </c>
      <c r="F417" s="3">
        <v>3339</v>
      </c>
      <c r="G417" s="3">
        <v>91844982</v>
      </c>
      <c r="H417" s="3">
        <f t="shared" si="39"/>
        <v>91844982</v>
      </c>
      <c r="I417" s="3">
        <v>3783893</v>
      </c>
      <c r="J417" s="3">
        <f t="shared" si="35"/>
        <v>2167.1781214203893</v>
      </c>
      <c r="K417" s="3">
        <f t="shared" si="36"/>
        <v>1133.241389637616</v>
      </c>
      <c r="L417" s="3">
        <v>0</v>
      </c>
      <c r="M417" s="3">
        <v>27445491</v>
      </c>
      <c r="N417" s="3">
        <f t="shared" si="37"/>
        <v>15719.067010309278</v>
      </c>
      <c r="O417" s="3">
        <f t="shared" si="38"/>
        <v>8219.67385444744</v>
      </c>
    </row>
    <row r="418" spans="1:15" ht="13.5">
      <c r="A418" s="18"/>
      <c r="B418" s="2" t="s">
        <v>388</v>
      </c>
      <c r="C418" s="2">
        <v>27</v>
      </c>
      <c r="D418" s="2" t="s">
        <v>415</v>
      </c>
      <c r="E418" s="3">
        <v>4374</v>
      </c>
      <c r="F418" s="3">
        <v>9271</v>
      </c>
      <c r="G418" s="3">
        <v>119281947</v>
      </c>
      <c r="H418" s="3">
        <f t="shared" si="39"/>
        <v>119281947</v>
      </c>
      <c r="I418" s="3">
        <v>111376184</v>
      </c>
      <c r="J418" s="3">
        <f t="shared" si="35"/>
        <v>25463.233653406493</v>
      </c>
      <c r="K418" s="3">
        <f t="shared" si="36"/>
        <v>12013.394887282926</v>
      </c>
      <c r="L418" s="3">
        <v>0</v>
      </c>
      <c r="M418" s="3">
        <v>0</v>
      </c>
      <c r="N418" s="3">
        <f t="shared" si="37"/>
        <v>0</v>
      </c>
      <c r="O418" s="3">
        <f t="shared" si="38"/>
        <v>0</v>
      </c>
    </row>
    <row r="419" spans="1:15" ht="13.5">
      <c r="A419" s="18"/>
      <c r="B419" s="2" t="s">
        <v>388</v>
      </c>
      <c r="C419" s="2">
        <v>28</v>
      </c>
      <c r="D419" s="2" t="s">
        <v>416</v>
      </c>
      <c r="E419" s="3">
        <v>1558</v>
      </c>
      <c r="F419" s="3">
        <v>3123</v>
      </c>
      <c r="G419" s="3">
        <v>53870308</v>
      </c>
      <c r="H419" s="3">
        <f t="shared" si="39"/>
        <v>53870308</v>
      </c>
      <c r="I419" s="3">
        <v>30000000</v>
      </c>
      <c r="J419" s="3">
        <f t="shared" si="35"/>
        <v>19255.45571245186</v>
      </c>
      <c r="K419" s="3">
        <f t="shared" si="36"/>
        <v>9606.147934678194</v>
      </c>
      <c r="L419" s="3">
        <v>0</v>
      </c>
      <c r="M419" s="3">
        <v>15588399</v>
      </c>
      <c r="N419" s="3">
        <f t="shared" si="37"/>
        <v>10005.390885750963</v>
      </c>
      <c r="O419" s="3">
        <f t="shared" si="38"/>
        <v>4991.482228626321</v>
      </c>
    </row>
    <row r="420" spans="1:15" ht="13.5">
      <c r="A420" s="18"/>
      <c r="B420" s="2" t="s">
        <v>388</v>
      </c>
      <c r="C420" s="2">
        <v>29</v>
      </c>
      <c r="D420" s="2" t="s">
        <v>417</v>
      </c>
      <c r="E420" s="3">
        <v>4509</v>
      </c>
      <c r="F420" s="3">
        <v>9299</v>
      </c>
      <c r="G420" s="3">
        <v>109202949</v>
      </c>
      <c r="H420" s="3">
        <f t="shared" si="39"/>
        <v>109202949</v>
      </c>
      <c r="I420" s="3">
        <v>5370600</v>
      </c>
      <c r="J420" s="3">
        <f t="shared" si="35"/>
        <v>1191.084497671324</v>
      </c>
      <c r="K420" s="3">
        <f t="shared" si="36"/>
        <v>577.5459726852349</v>
      </c>
      <c r="L420" s="3">
        <v>0</v>
      </c>
      <c r="M420" s="3">
        <v>125623594</v>
      </c>
      <c r="N420" s="3">
        <f t="shared" si="37"/>
        <v>27860.632956309604</v>
      </c>
      <c r="O420" s="3">
        <f t="shared" si="38"/>
        <v>13509.365953328315</v>
      </c>
    </row>
    <row r="421" spans="1:15" ht="13.5">
      <c r="A421" s="18"/>
      <c r="B421" s="2" t="s">
        <v>388</v>
      </c>
      <c r="C421" s="2">
        <v>30</v>
      </c>
      <c r="D421" s="2" t="s">
        <v>418</v>
      </c>
      <c r="E421" s="3">
        <v>8246</v>
      </c>
      <c r="F421" s="3">
        <v>14986</v>
      </c>
      <c r="G421" s="3">
        <v>214398797</v>
      </c>
      <c r="H421" s="3">
        <f t="shared" si="39"/>
        <v>214398797</v>
      </c>
      <c r="I421" s="3">
        <v>144999000</v>
      </c>
      <c r="J421" s="3">
        <f t="shared" si="35"/>
        <v>17584.162017948096</v>
      </c>
      <c r="K421" s="3">
        <f t="shared" si="36"/>
        <v>9675.630588549313</v>
      </c>
      <c r="L421" s="3">
        <v>0</v>
      </c>
      <c r="M421" s="3">
        <v>100240334</v>
      </c>
      <c r="N421" s="3">
        <f t="shared" si="37"/>
        <v>12156.237448459859</v>
      </c>
      <c r="O421" s="3">
        <f t="shared" si="38"/>
        <v>6688.931936474042</v>
      </c>
    </row>
    <row r="422" spans="1:15" ht="13.5">
      <c r="A422" s="18"/>
      <c r="B422" s="2" t="s">
        <v>388</v>
      </c>
      <c r="C422" s="2">
        <v>31</v>
      </c>
      <c r="D422" s="2" t="s">
        <v>419</v>
      </c>
      <c r="E422" s="3">
        <v>3535</v>
      </c>
      <c r="F422" s="3">
        <v>6312</v>
      </c>
      <c r="G422" s="3">
        <v>123898582</v>
      </c>
      <c r="H422" s="3">
        <f t="shared" si="39"/>
        <v>123898582</v>
      </c>
      <c r="I422" s="3">
        <v>0</v>
      </c>
      <c r="J422" s="3">
        <f t="shared" si="35"/>
        <v>0</v>
      </c>
      <c r="K422" s="3">
        <f t="shared" si="36"/>
        <v>0</v>
      </c>
      <c r="L422" s="3">
        <v>0</v>
      </c>
      <c r="M422" s="3">
        <v>186528000</v>
      </c>
      <c r="N422" s="3">
        <f t="shared" si="37"/>
        <v>52766.05374823196</v>
      </c>
      <c r="O422" s="3">
        <f t="shared" si="38"/>
        <v>29551.330798479088</v>
      </c>
    </row>
    <row r="423" spans="1:15" ht="13.5">
      <c r="A423" s="18"/>
      <c r="B423" s="2" t="s">
        <v>388</v>
      </c>
      <c r="C423" s="2">
        <v>32</v>
      </c>
      <c r="D423" s="2" t="s">
        <v>420</v>
      </c>
      <c r="E423" s="3">
        <v>29558</v>
      </c>
      <c r="F423" s="3">
        <v>52277</v>
      </c>
      <c r="G423" s="3">
        <v>244566512</v>
      </c>
      <c r="H423" s="3">
        <f t="shared" si="39"/>
        <v>244566512</v>
      </c>
      <c r="I423" s="3">
        <v>665131000</v>
      </c>
      <c r="J423" s="3">
        <f t="shared" si="35"/>
        <v>22502.571215914475</v>
      </c>
      <c r="K423" s="3">
        <f t="shared" si="36"/>
        <v>12723.205233659162</v>
      </c>
      <c r="L423" s="3">
        <v>0</v>
      </c>
      <c r="M423" s="3">
        <v>18498091</v>
      </c>
      <c r="N423" s="3">
        <f t="shared" si="37"/>
        <v>625.8234995601867</v>
      </c>
      <c r="O423" s="3">
        <f t="shared" si="38"/>
        <v>353.8476002831073</v>
      </c>
    </row>
    <row r="424" spans="1:15" ht="13.5">
      <c r="A424" s="18"/>
      <c r="B424" s="2" t="s">
        <v>388</v>
      </c>
      <c r="C424" s="2">
        <v>33</v>
      </c>
      <c r="D424" s="2" t="s">
        <v>421</v>
      </c>
      <c r="E424" s="3">
        <v>21814</v>
      </c>
      <c r="F424" s="3">
        <v>38043</v>
      </c>
      <c r="G424" s="3">
        <v>506295745</v>
      </c>
      <c r="H424" s="3">
        <f t="shared" si="39"/>
        <v>506295745</v>
      </c>
      <c r="I424" s="3">
        <v>551330000</v>
      </c>
      <c r="J424" s="3">
        <f t="shared" si="35"/>
        <v>25274.135876042907</v>
      </c>
      <c r="K424" s="3">
        <f t="shared" si="36"/>
        <v>14492.285045869148</v>
      </c>
      <c r="L424" s="3">
        <v>0</v>
      </c>
      <c r="M424" s="3">
        <v>3491279</v>
      </c>
      <c r="N424" s="3">
        <f t="shared" si="37"/>
        <v>160.04762996240947</v>
      </c>
      <c r="O424" s="3">
        <f t="shared" si="38"/>
        <v>91.77191598980102</v>
      </c>
    </row>
    <row r="425" spans="1:15" ht="13.5">
      <c r="A425" s="18"/>
      <c r="B425" s="2" t="s">
        <v>388</v>
      </c>
      <c r="C425" s="2">
        <v>34</v>
      </c>
      <c r="D425" s="2" t="s">
        <v>422</v>
      </c>
      <c r="E425" s="3">
        <v>3597</v>
      </c>
      <c r="F425" s="3">
        <v>6614</v>
      </c>
      <c r="G425" s="3">
        <v>46039276</v>
      </c>
      <c r="H425" s="3">
        <f t="shared" si="39"/>
        <v>46039276</v>
      </c>
      <c r="I425" s="3">
        <v>56170000</v>
      </c>
      <c r="J425" s="3">
        <f t="shared" si="35"/>
        <v>15615.790936891854</v>
      </c>
      <c r="K425" s="3">
        <f t="shared" si="36"/>
        <v>8492.591472633807</v>
      </c>
      <c r="L425" s="3">
        <v>0</v>
      </c>
      <c r="M425" s="3">
        <v>58808664</v>
      </c>
      <c r="N425" s="3">
        <f t="shared" si="37"/>
        <v>16349.364470391993</v>
      </c>
      <c r="O425" s="3">
        <f t="shared" si="38"/>
        <v>8891.542788025401</v>
      </c>
    </row>
    <row r="426" spans="1:15" ht="13.5">
      <c r="A426" s="18"/>
      <c r="B426" s="2" t="s">
        <v>388</v>
      </c>
      <c r="C426" s="2">
        <v>35</v>
      </c>
      <c r="D426" s="2" t="s">
        <v>423</v>
      </c>
      <c r="E426" s="3">
        <v>7989</v>
      </c>
      <c r="F426" s="3">
        <v>14960</v>
      </c>
      <c r="G426" s="3">
        <v>512379940</v>
      </c>
      <c r="H426" s="3">
        <f t="shared" si="39"/>
        <v>512379940</v>
      </c>
      <c r="I426" s="3">
        <v>343989000</v>
      </c>
      <c r="J426" s="3">
        <f t="shared" si="35"/>
        <v>43057.82951558393</v>
      </c>
      <c r="K426" s="3">
        <f t="shared" si="36"/>
        <v>22993.917112299467</v>
      </c>
      <c r="L426" s="3">
        <v>0</v>
      </c>
      <c r="M426" s="3">
        <v>56928033</v>
      </c>
      <c r="N426" s="3">
        <f t="shared" si="37"/>
        <v>7125.802102891475</v>
      </c>
      <c r="O426" s="3">
        <f t="shared" si="38"/>
        <v>3805.3497994652407</v>
      </c>
    </row>
    <row r="427" spans="1:15" ht="13.5">
      <c r="A427" s="18"/>
      <c r="B427" s="2" t="s">
        <v>388</v>
      </c>
      <c r="C427" s="2">
        <v>36</v>
      </c>
      <c r="D427" s="2" t="s">
        <v>424</v>
      </c>
      <c r="E427" s="3">
        <v>10407</v>
      </c>
      <c r="F427" s="3">
        <v>21380</v>
      </c>
      <c r="G427" s="3">
        <v>295852300</v>
      </c>
      <c r="H427" s="3">
        <f t="shared" si="39"/>
        <v>295852300</v>
      </c>
      <c r="I427" s="3">
        <v>450000000</v>
      </c>
      <c r="J427" s="3">
        <f t="shared" si="35"/>
        <v>43240.12683770539</v>
      </c>
      <c r="K427" s="3">
        <f t="shared" si="36"/>
        <v>21047.708138447146</v>
      </c>
      <c r="L427" s="3">
        <v>0</v>
      </c>
      <c r="M427" s="3">
        <v>9194000</v>
      </c>
      <c r="N427" s="3">
        <f t="shared" si="37"/>
        <v>883.4438358796964</v>
      </c>
      <c r="O427" s="3">
        <f t="shared" si="38"/>
        <v>430.0280636108513</v>
      </c>
    </row>
    <row r="428" spans="1:15" ht="13.5">
      <c r="A428" s="18"/>
      <c r="B428" s="2" t="s">
        <v>388</v>
      </c>
      <c r="C428" s="2">
        <v>37</v>
      </c>
      <c r="D428" s="2" t="s">
        <v>425</v>
      </c>
      <c r="E428" s="3">
        <v>18089</v>
      </c>
      <c r="F428" s="3">
        <v>34420</v>
      </c>
      <c r="G428" s="3">
        <v>614360806</v>
      </c>
      <c r="H428" s="3">
        <f t="shared" si="39"/>
        <v>614360806</v>
      </c>
      <c r="I428" s="3">
        <v>305149301</v>
      </c>
      <c r="J428" s="3">
        <f t="shared" si="35"/>
        <v>16869.32948200564</v>
      </c>
      <c r="K428" s="3">
        <f t="shared" si="36"/>
        <v>8865.464875072632</v>
      </c>
      <c r="L428" s="3">
        <v>0</v>
      </c>
      <c r="M428" s="3">
        <v>23771055</v>
      </c>
      <c r="N428" s="3">
        <f t="shared" si="37"/>
        <v>1314.1165901929348</v>
      </c>
      <c r="O428" s="3">
        <f t="shared" si="38"/>
        <v>690.6175188843696</v>
      </c>
    </row>
    <row r="429" spans="1:15" ht="13.5">
      <c r="A429" s="18"/>
      <c r="B429" s="2" t="s">
        <v>388</v>
      </c>
      <c r="C429" s="2">
        <v>38</v>
      </c>
      <c r="D429" s="2" t="s">
        <v>426</v>
      </c>
      <c r="E429" s="3">
        <v>7116</v>
      </c>
      <c r="F429" s="3">
        <v>13166</v>
      </c>
      <c r="G429" s="3">
        <v>222670689</v>
      </c>
      <c r="H429" s="3">
        <f t="shared" si="39"/>
        <v>222670689</v>
      </c>
      <c r="I429" s="3">
        <v>224431530</v>
      </c>
      <c r="J429" s="3">
        <f t="shared" si="35"/>
        <v>31539.00084317032</v>
      </c>
      <c r="K429" s="3">
        <f t="shared" si="36"/>
        <v>17046.295761810725</v>
      </c>
      <c r="L429" s="3">
        <v>0</v>
      </c>
      <c r="M429" s="3">
        <v>763778</v>
      </c>
      <c r="N429" s="3">
        <f t="shared" si="37"/>
        <v>107.33249016301293</v>
      </c>
      <c r="O429" s="3">
        <f t="shared" si="38"/>
        <v>58.01139298192314</v>
      </c>
    </row>
    <row r="430" spans="1:15" ht="13.5">
      <c r="A430" s="18"/>
      <c r="B430" s="2" t="s">
        <v>388</v>
      </c>
      <c r="C430" s="2">
        <v>39</v>
      </c>
      <c r="D430" s="2" t="s">
        <v>427</v>
      </c>
      <c r="E430" s="3">
        <v>7100</v>
      </c>
      <c r="F430" s="3">
        <v>14609</v>
      </c>
      <c r="G430" s="3">
        <v>10859074</v>
      </c>
      <c r="H430" s="3">
        <f t="shared" si="39"/>
        <v>10859074</v>
      </c>
      <c r="I430" s="3">
        <v>391000000</v>
      </c>
      <c r="J430" s="3">
        <f t="shared" si="35"/>
        <v>55070.42253521127</v>
      </c>
      <c r="K430" s="3">
        <f t="shared" si="36"/>
        <v>26764.323362310904</v>
      </c>
      <c r="L430" s="3">
        <v>0</v>
      </c>
      <c r="M430" s="3">
        <v>81384444</v>
      </c>
      <c r="N430" s="3">
        <f t="shared" si="37"/>
        <v>11462.597746478874</v>
      </c>
      <c r="O430" s="3">
        <f t="shared" si="38"/>
        <v>5570.8429050585255</v>
      </c>
    </row>
    <row r="431" spans="1:15" ht="13.5">
      <c r="A431" s="18"/>
      <c r="B431" s="2" t="s">
        <v>388</v>
      </c>
      <c r="C431" s="2">
        <v>40</v>
      </c>
      <c r="D431" s="2" t="s">
        <v>428</v>
      </c>
      <c r="E431" s="3">
        <v>7740</v>
      </c>
      <c r="F431" s="3">
        <v>15412</v>
      </c>
      <c r="G431" s="3">
        <v>322192487</v>
      </c>
      <c r="H431" s="3">
        <f t="shared" si="39"/>
        <v>322192487</v>
      </c>
      <c r="I431" s="3">
        <v>240000000</v>
      </c>
      <c r="J431" s="3">
        <f t="shared" si="35"/>
        <v>31007.751937984496</v>
      </c>
      <c r="K431" s="3">
        <f t="shared" si="36"/>
        <v>15572.281339216195</v>
      </c>
      <c r="L431" s="3">
        <v>0</v>
      </c>
      <c r="M431" s="3">
        <v>110103472</v>
      </c>
      <c r="N431" s="3">
        <f t="shared" si="37"/>
        <v>14225.254780361756</v>
      </c>
      <c r="O431" s="3">
        <f t="shared" si="38"/>
        <v>7144.0093433688035</v>
      </c>
    </row>
    <row r="432" spans="1:15" ht="13.5">
      <c r="A432" s="18"/>
      <c r="B432" s="2" t="s">
        <v>388</v>
      </c>
      <c r="C432" s="2">
        <v>41</v>
      </c>
      <c r="D432" s="2" t="s">
        <v>429</v>
      </c>
      <c r="E432" s="3">
        <v>11721</v>
      </c>
      <c r="F432" s="3">
        <v>23514</v>
      </c>
      <c r="G432" s="3">
        <v>200813701</v>
      </c>
      <c r="H432" s="3">
        <f t="shared" si="39"/>
        <v>200813701</v>
      </c>
      <c r="I432" s="3">
        <v>99085352</v>
      </c>
      <c r="J432" s="3">
        <f t="shared" si="35"/>
        <v>8453.660267895231</v>
      </c>
      <c r="K432" s="3">
        <f t="shared" si="36"/>
        <v>4213.887556349408</v>
      </c>
      <c r="L432" s="3">
        <v>0</v>
      </c>
      <c r="M432" s="3">
        <v>74378568</v>
      </c>
      <c r="N432" s="3">
        <f t="shared" si="37"/>
        <v>6345.752751471718</v>
      </c>
      <c r="O432" s="3">
        <f t="shared" si="38"/>
        <v>3163.1610104618526</v>
      </c>
    </row>
    <row r="433" spans="1:15" ht="13.5">
      <c r="A433" s="18"/>
      <c r="B433" s="2" t="s">
        <v>388</v>
      </c>
      <c r="C433" s="2">
        <v>42</v>
      </c>
      <c r="D433" s="2" t="s">
        <v>430</v>
      </c>
      <c r="E433" s="3">
        <v>7437</v>
      </c>
      <c r="F433" s="3">
        <v>13606</v>
      </c>
      <c r="G433" s="3">
        <v>208340050</v>
      </c>
      <c r="H433" s="3">
        <f t="shared" si="39"/>
        <v>208340050</v>
      </c>
      <c r="I433" s="3">
        <v>0</v>
      </c>
      <c r="J433" s="3">
        <f t="shared" si="35"/>
        <v>0</v>
      </c>
      <c r="K433" s="3">
        <f t="shared" si="36"/>
        <v>0</v>
      </c>
      <c r="L433" s="3">
        <v>0</v>
      </c>
      <c r="M433" s="3">
        <v>61675917</v>
      </c>
      <c r="N433" s="3">
        <f t="shared" si="37"/>
        <v>8293.117789431222</v>
      </c>
      <c r="O433" s="3">
        <f t="shared" si="38"/>
        <v>4532.994046744084</v>
      </c>
    </row>
    <row r="434" spans="1:15" ht="13.5">
      <c r="A434" s="18"/>
      <c r="B434" s="2" t="s">
        <v>388</v>
      </c>
      <c r="C434" s="2">
        <v>43</v>
      </c>
      <c r="D434" s="2" t="s">
        <v>431</v>
      </c>
      <c r="E434" s="3">
        <v>13335</v>
      </c>
      <c r="F434" s="3">
        <v>24290</v>
      </c>
      <c r="G434" s="3">
        <v>341523435</v>
      </c>
      <c r="H434" s="3">
        <f t="shared" si="39"/>
        <v>341523435</v>
      </c>
      <c r="I434" s="3">
        <v>81814701</v>
      </c>
      <c r="J434" s="3">
        <f t="shared" si="35"/>
        <v>6135.335658042744</v>
      </c>
      <c r="K434" s="3">
        <f t="shared" si="36"/>
        <v>3368.2462330177027</v>
      </c>
      <c r="L434" s="3">
        <v>0</v>
      </c>
      <c r="M434" s="3">
        <v>1394847</v>
      </c>
      <c r="N434" s="3">
        <f t="shared" si="37"/>
        <v>104.60044994375703</v>
      </c>
      <c r="O434" s="3">
        <f t="shared" si="38"/>
        <v>57.42474269246603</v>
      </c>
    </row>
    <row r="435" spans="1:15" ht="13.5">
      <c r="A435" s="18"/>
      <c r="B435" s="2" t="s">
        <v>388</v>
      </c>
      <c r="C435" s="2">
        <v>44</v>
      </c>
      <c r="D435" s="2" t="s">
        <v>432</v>
      </c>
      <c r="E435" s="3">
        <v>8960</v>
      </c>
      <c r="F435" s="3">
        <v>17031</v>
      </c>
      <c r="G435" s="3">
        <v>165550647</v>
      </c>
      <c r="H435" s="3">
        <f t="shared" si="39"/>
        <v>165550647</v>
      </c>
      <c r="I435" s="3">
        <v>169942000</v>
      </c>
      <c r="J435" s="3">
        <f t="shared" si="35"/>
        <v>18966.741071428572</v>
      </c>
      <c r="K435" s="3">
        <f t="shared" si="36"/>
        <v>9978.392343373847</v>
      </c>
      <c r="L435" s="3">
        <v>0</v>
      </c>
      <c r="M435" s="3">
        <v>0</v>
      </c>
      <c r="N435" s="3">
        <f t="shared" si="37"/>
        <v>0</v>
      </c>
      <c r="O435" s="3">
        <f t="shared" si="38"/>
        <v>0</v>
      </c>
    </row>
    <row r="436" spans="1:15" ht="13.5">
      <c r="A436" s="18"/>
      <c r="B436" s="5" t="s">
        <v>1762</v>
      </c>
      <c r="C436" s="5"/>
      <c r="D436" s="5"/>
      <c r="E436" s="6">
        <f>SUM(E392:E435)</f>
        <v>484049</v>
      </c>
      <c r="F436" s="6">
        <f aca="true" t="shared" si="41" ref="F436:M436">SUM(F392:F435)</f>
        <v>881308</v>
      </c>
      <c r="G436" s="6">
        <f t="shared" si="41"/>
        <v>10934200374</v>
      </c>
      <c r="H436" s="6">
        <f t="shared" si="41"/>
        <v>13126070802</v>
      </c>
      <c r="I436" s="6">
        <f t="shared" si="41"/>
        <v>10392276330</v>
      </c>
      <c r="J436" s="6">
        <f t="shared" si="35"/>
        <v>21469.471747694966</v>
      </c>
      <c r="K436" s="6">
        <f t="shared" si="36"/>
        <v>11791.877901936667</v>
      </c>
      <c r="L436" s="6">
        <f t="shared" si="41"/>
        <v>2191870428</v>
      </c>
      <c r="M436" s="6">
        <f t="shared" si="41"/>
        <v>3297773370</v>
      </c>
      <c r="N436" s="6">
        <f t="shared" si="37"/>
        <v>6812.891608081</v>
      </c>
      <c r="O436" s="6">
        <f t="shared" si="38"/>
        <v>3741.9079027990215</v>
      </c>
    </row>
    <row r="437" spans="1:15" ht="13.5">
      <c r="A437" s="18"/>
      <c r="B437" s="2" t="s">
        <v>433</v>
      </c>
      <c r="C437" s="2">
        <v>1</v>
      </c>
      <c r="D437" s="2" t="s">
        <v>434</v>
      </c>
      <c r="E437" s="3">
        <v>78174</v>
      </c>
      <c r="F437" s="3">
        <v>134770</v>
      </c>
      <c r="G437" s="3">
        <v>1789</v>
      </c>
      <c r="H437" s="3">
        <f t="shared" si="39"/>
        <v>1789</v>
      </c>
      <c r="I437" s="3">
        <v>752021000</v>
      </c>
      <c r="J437" s="3">
        <f t="shared" si="35"/>
        <v>9619.835239337886</v>
      </c>
      <c r="K437" s="3">
        <f t="shared" si="36"/>
        <v>5580.032648215478</v>
      </c>
      <c r="L437" s="3">
        <v>0</v>
      </c>
      <c r="M437" s="3">
        <v>239625984</v>
      </c>
      <c r="N437" s="3">
        <f t="shared" si="37"/>
        <v>3065.290045283598</v>
      </c>
      <c r="O437" s="3">
        <f t="shared" si="38"/>
        <v>1778.0365363211397</v>
      </c>
    </row>
    <row r="438" spans="1:15" ht="13.5">
      <c r="A438" s="18"/>
      <c r="B438" s="2" t="s">
        <v>433</v>
      </c>
      <c r="C438" s="2">
        <v>2</v>
      </c>
      <c r="D438" s="2" t="s">
        <v>435</v>
      </c>
      <c r="E438" s="3">
        <v>26489</v>
      </c>
      <c r="F438" s="3">
        <v>46154</v>
      </c>
      <c r="G438" s="3">
        <v>838323365</v>
      </c>
      <c r="H438" s="3">
        <f t="shared" si="39"/>
        <v>838323365</v>
      </c>
      <c r="I438" s="3">
        <v>6311018</v>
      </c>
      <c r="J438" s="3">
        <f t="shared" si="35"/>
        <v>238.2505190833931</v>
      </c>
      <c r="K438" s="3">
        <f t="shared" si="36"/>
        <v>136.7382675391082</v>
      </c>
      <c r="L438" s="3">
        <v>0</v>
      </c>
      <c r="M438" s="3">
        <v>2012790209</v>
      </c>
      <c r="N438" s="3">
        <f t="shared" si="37"/>
        <v>75985.88882177508</v>
      </c>
      <c r="O438" s="3">
        <f t="shared" si="38"/>
        <v>43610.309160636134</v>
      </c>
    </row>
    <row r="439" spans="1:15" ht="13.5">
      <c r="A439" s="18"/>
      <c r="B439" s="2" t="s">
        <v>433</v>
      </c>
      <c r="C439" s="2">
        <v>3</v>
      </c>
      <c r="D439" s="2" t="s">
        <v>436</v>
      </c>
      <c r="E439" s="3">
        <v>23520</v>
      </c>
      <c r="F439" s="3">
        <v>42704</v>
      </c>
      <c r="G439" s="3">
        <v>144118796</v>
      </c>
      <c r="H439" s="3">
        <f t="shared" si="39"/>
        <v>144118796</v>
      </c>
      <c r="I439" s="3">
        <v>2343000</v>
      </c>
      <c r="J439" s="3">
        <f t="shared" si="35"/>
        <v>99.61734693877551</v>
      </c>
      <c r="K439" s="3">
        <f t="shared" si="36"/>
        <v>54.86605470213563</v>
      </c>
      <c r="L439" s="3">
        <v>0</v>
      </c>
      <c r="M439" s="3">
        <v>334477250</v>
      </c>
      <c r="N439" s="3">
        <f t="shared" si="37"/>
        <v>14220.971513605442</v>
      </c>
      <c r="O439" s="3">
        <f t="shared" si="38"/>
        <v>7832.457146871488</v>
      </c>
    </row>
    <row r="440" spans="1:15" ht="13.5">
      <c r="A440" s="18"/>
      <c r="B440" s="2" t="s">
        <v>433</v>
      </c>
      <c r="C440" s="2">
        <v>4</v>
      </c>
      <c r="D440" s="2" t="s">
        <v>437</v>
      </c>
      <c r="E440" s="3">
        <v>20195</v>
      </c>
      <c r="F440" s="3">
        <v>36032</v>
      </c>
      <c r="G440" s="3">
        <v>1056809243</v>
      </c>
      <c r="H440" s="3">
        <f t="shared" si="39"/>
        <v>1056809243</v>
      </c>
      <c r="I440" s="3">
        <v>180752467</v>
      </c>
      <c r="J440" s="3">
        <f t="shared" si="35"/>
        <v>8950.357365684575</v>
      </c>
      <c r="K440" s="3">
        <f t="shared" si="36"/>
        <v>5016.442800843694</v>
      </c>
      <c r="L440" s="3">
        <v>0</v>
      </c>
      <c r="M440" s="3">
        <v>772905198</v>
      </c>
      <c r="N440" s="3">
        <f t="shared" si="37"/>
        <v>38272.1068581332</v>
      </c>
      <c r="O440" s="3">
        <f t="shared" si="38"/>
        <v>21450.521702930728</v>
      </c>
    </row>
    <row r="441" spans="1:15" ht="13.5">
      <c r="A441" s="18"/>
      <c r="B441" s="2" t="s">
        <v>433</v>
      </c>
      <c r="C441" s="2">
        <v>5</v>
      </c>
      <c r="D441" s="2" t="s">
        <v>438</v>
      </c>
      <c r="E441" s="3">
        <v>15622</v>
      </c>
      <c r="F441" s="3">
        <v>28718</v>
      </c>
      <c r="G441" s="3">
        <v>622928509</v>
      </c>
      <c r="H441" s="3">
        <f t="shared" si="39"/>
        <v>622928509</v>
      </c>
      <c r="I441" s="3">
        <v>192751514</v>
      </c>
      <c r="J441" s="3">
        <f t="shared" si="35"/>
        <v>12338.465881449238</v>
      </c>
      <c r="K441" s="3">
        <f t="shared" si="36"/>
        <v>6711.871091301623</v>
      </c>
      <c r="L441" s="3">
        <v>0</v>
      </c>
      <c r="M441" s="3">
        <v>128917211</v>
      </c>
      <c r="N441" s="3">
        <f t="shared" si="37"/>
        <v>8252.285942901037</v>
      </c>
      <c r="O441" s="3">
        <f t="shared" si="38"/>
        <v>4489.0734382617175</v>
      </c>
    </row>
    <row r="442" spans="1:15" ht="13.5">
      <c r="A442" s="18"/>
      <c r="B442" s="2" t="s">
        <v>433</v>
      </c>
      <c r="C442" s="2">
        <v>6</v>
      </c>
      <c r="D442" s="2" t="s">
        <v>439</v>
      </c>
      <c r="E442" s="3">
        <v>15115</v>
      </c>
      <c r="F442" s="3">
        <v>26022</v>
      </c>
      <c r="G442" s="3">
        <v>381453814</v>
      </c>
      <c r="H442" s="3">
        <f t="shared" si="39"/>
        <v>381453814</v>
      </c>
      <c r="I442" s="3">
        <v>214122215</v>
      </c>
      <c r="J442" s="3">
        <f t="shared" si="35"/>
        <v>14166.206748263314</v>
      </c>
      <c r="K442" s="3">
        <f t="shared" si="36"/>
        <v>8228.50722465606</v>
      </c>
      <c r="L442" s="3">
        <v>0</v>
      </c>
      <c r="M442" s="3">
        <v>161519158</v>
      </c>
      <c r="N442" s="3">
        <f t="shared" si="37"/>
        <v>10686.017730731062</v>
      </c>
      <c r="O442" s="3">
        <f t="shared" si="38"/>
        <v>6207.023211129044</v>
      </c>
    </row>
    <row r="443" spans="1:15" ht="13.5">
      <c r="A443" s="18"/>
      <c r="B443" s="2" t="s">
        <v>433</v>
      </c>
      <c r="C443" s="2">
        <v>7</v>
      </c>
      <c r="D443" s="2" t="s">
        <v>440</v>
      </c>
      <c r="E443" s="3">
        <v>36023</v>
      </c>
      <c r="F443" s="3">
        <v>45571</v>
      </c>
      <c r="G443" s="3">
        <v>1087408101</v>
      </c>
      <c r="H443" s="3">
        <f t="shared" si="39"/>
        <v>1087408101</v>
      </c>
      <c r="I443" s="3">
        <v>51665324</v>
      </c>
      <c r="J443" s="3">
        <f aca="true" t="shared" si="42" ref="J443:J504">I443/E443</f>
        <v>1434.231574271993</v>
      </c>
      <c r="K443" s="3">
        <f aca="true" t="shared" si="43" ref="K443:K504">I443/F443</f>
        <v>1133.7325053213667</v>
      </c>
      <c r="L443" s="3">
        <v>0</v>
      </c>
      <c r="M443" s="3">
        <v>14426260</v>
      </c>
      <c r="N443" s="3">
        <f aca="true" t="shared" si="44" ref="N443:N504">M443/E443</f>
        <v>400.4735863198512</v>
      </c>
      <c r="O443" s="3">
        <f aca="true" t="shared" si="45" ref="O443:O504">M443/F443</f>
        <v>316.566676175638</v>
      </c>
    </row>
    <row r="444" spans="1:15" ht="13.5">
      <c r="A444" s="18"/>
      <c r="B444" s="2" t="s">
        <v>433</v>
      </c>
      <c r="C444" s="2">
        <v>8</v>
      </c>
      <c r="D444" s="2" t="s">
        <v>441</v>
      </c>
      <c r="E444" s="3">
        <v>12657</v>
      </c>
      <c r="F444" s="3">
        <v>24473</v>
      </c>
      <c r="G444" s="3">
        <v>381284636</v>
      </c>
      <c r="H444" s="3">
        <f aca="true" t="shared" si="46" ref="H444:H505">L444+G444</f>
        <v>381284636</v>
      </c>
      <c r="I444" s="3">
        <v>0</v>
      </c>
      <c r="J444" s="3">
        <f t="shared" si="42"/>
        <v>0</v>
      </c>
      <c r="K444" s="3">
        <f t="shared" si="43"/>
        <v>0</v>
      </c>
      <c r="L444" s="3">
        <v>0</v>
      </c>
      <c r="M444" s="3">
        <v>107800000</v>
      </c>
      <c r="N444" s="3">
        <f t="shared" si="44"/>
        <v>8517.026151536698</v>
      </c>
      <c r="O444" s="3">
        <f t="shared" si="45"/>
        <v>4404.854329260818</v>
      </c>
    </row>
    <row r="445" spans="1:15" ht="13.5">
      <c r="A445" s="18"/>
      <c r="B445" s="2" t="s">
        <v>433</v>
      </c>
      <c r="C445" s="2">
        <v>9</v>
      </c>
      <c r="D445" s="2" t="s">
        <v>442</v>
      </c>
      <c r="E445" s="3">
        <v>11690</v>
      </c>
      <c r="F445" s="3">
        <v>21745</v>
      </c>
      <c r="G445" s="3">
        <v>1206028748</v>
      </c>
      <c r="H445" s="3">
        <f t="shared" si="46"/>
        <v>1206028748</v>
      </c>
      <c r="I445" s="3">
        <v>1751300</v>
      </c>
      <c r="J445" s="3">
        <f t="shared" si="42"/>
        <v>149.81180496150557</v>
      </c>
      <c r="K445" s="3">
        <f t="shared" si="43"/>
        <v>80.53805472522419</v>
      </c>
      <c r="L445" s="3">
        <v>0</v>
      </c>
      <c r="M445" s="3">
        <v>389055486</v>
      </c>
      <c r="N445" s="3">
        <f t="shared" si="44"/>
        <v>33281.05098374679</v>
      </c>
      <c r="O445" s="3">
        <f t="shared" si="45"/>
        <v>17891.721591170382</v>
      </c>
    </row>
    <row r="446" spans="1:15" ht="13.5">
      <c r="A446" s="18"/>
      <c r="B446" s="2" t="s">
        <v>433</v>
      </c>
      <c r="C446" s="2">
        <v>10</v>
      </c>
      <c r="D446" s="2" t="s">
        <v>443</v>
      </c>
      <c r="E446" s="3">
        <v>5453</v>
      </c>
      <c r="F446" s="3">
        <v>9733</v>
      </c>
      <c r="G446" s="3">
        <v>156200828</v>
      </c>
      <c r="H446" s="3">
        <f t="shared" si="46"/>
        <v>156200828</v>
      </c>
      <c r="I446" s="3">
        <v>0</v>
      </c>
      <c r="J446" s="3">
        <f t="shared" si="42"/>
        <v>0</v>
      </c>
      <c r="K446" s="3">
        <f t="shared" si="43"/>
        <v>0</v>
      </c>
      <c r="L446" s="3">
        <v>0</v>
      </c>
      <c r="M446" s="3">
        <v>52620268</v>
      </c>
      <c r="N446" s="3">
        <f t="shared" si="44"/>
        <v>9649.783238584265</v>
      </c>
      <c r="O446" s="3">
        <f t="shared" si="45"/>
        <v>5406.377067707798</v>
      </c>
    </row>
    <row r="447" spans="1:15" ht="13.5">
      <c r="A447" s="18"/>
      <c r="B447" s="2" t="s">
        <v>433</v>
      </c>
      <c r="C447" s="2">
        <v>11</v>
      </c>
      <c r="D447" s="2" t="s">
        <v>444</v>
      </c>
      <c r="E447" s="3">
        <v>19870</v>
      </c>
      <c r="F447" s="3">
        <v>36682</v>
      </c>
      <c r="G447" s="3">
        <v>954896418</v>
      </c>
      <c r="H447" s="3">
        <f t="shared" si="46"/>
        <v>954896418</v>
      </c>
      <c r="I447" s="3">
        <v>0</v>
      </c>
      <c r="J447" s="3">
        <f t="shared" si="42"/>
        <v>0</v>
      </c>
      <c r="K447" s="3">
        <f t="shared" si="43"/>
        <v>0</v>
      </c>
      <c r="L447" s="3">
        <v>0</v>
      </c>
      <c r="M447" s="3">
        <v>2191691849</v>
      </c>
      <c r="N447" s="3">
        <f t="shared" si="44"/>
        <v>110301.55254151988</v>
      </c>
      <c r="O447" s="3">
        <f t="shared" si="45"/>
        <v>59748.42835723243</v>
      </c>
    </row>
    <row r="448" spans="1:15" ht="13.5">
      <c r="A448" s="18"/>
      <c r="B448" s="2" t="s">
        <v>433</v>
      </c>
      <c r="C448" s="2">
        <v>12</v>
      </c>
      <c r="D448" s="2" t="s">
        <v>445</v>
      </c>
      <c r="E448" s="3">
        <v>4062</v>
      </c>
      <c r="F448" s="3">
        <v>7839</v>
      </c>
      <c r="G448" s="3">
        <v>288506374</v>
      </c>
      <c r="H448" s="3">
        <f t="shared" si="46"/>
        <v>288506374</v>
      </c>
      <c r="I448" s="3">
        <v>0</v>
      </c>
      <c r="J448" s="3">
        <f t="shared" si="42"/>
        <v>0</v>
      </c>
      <c r="K448" s="3">
        <f t="shared" si="43"/>
        <v>0</v>
      </c>
      <c r="L448" s="3">
        <v>0</v>
      </c>
      <c r="M448" s="3">
        <v>115109943</v>
      </c>
      <c r="N448" s="3">
        <f t="shared" si="44"/>
        <v>28338.242983751847</v>
      </c>
      <c r="O448" s="3">
        <f t="shared" si="45"/>
        <v>14684.26368159204</v>
      </c>
    </row>
    <row r="449" spans="1:15" ht="13.5">
      <c r="A449" s="18"/>
      <c r="B449" s="2" t="s">
        <v>433</v>
      </c>
      <c r="C449" s="2">
        <v>13</v>
      </c>
      <c r="D449" s="2" t="s">
        <v>446</v>
      </c>
      <c r="E449" s="3">
        <v>4265</v>
      </c>
      <c r="F449" s="3">
        <v>8211</v>
      </c>
      <c r="G449" s="3">
        <v>53670583</v>
      </c>
      <c r="H449" s="3">
        <f t="shared" si="46"/>
        <v>53670583</v>
      </c>
      <c r="I449" s="3">
        <v>86051000</v>
      </c>
      <c r="J449" s="3">
        <f t="shared" si="42"/>
        <v>20176.084407971863</v>
      </c>
      <c r="K449" s="3">
        <f t="shared" si="43"/>
        <v>10479.96589940324</v>
      </c>
      <c r="L449" s="3">
        <v>0</v>
      </c>
      <c r="M449" s="3">
        <v>37008215</v>
      </c>
      <c r="N449" s="3">
        <f t="shared" si="44"/>
        <v>8677.189917936694</v>
      </c>
      <c r="O449" s="3">
        <f t="shared" si="45"/>
        <v>4507.15077335282</v>
      </c>
    </row>
    <row r="450" spans="1:15" ht="13.5">
      <c r="A450" s="18"/>
      <c r="B450" s="2" t="s">
        <v>433</v>
      </c>
      <c r="C450" s="2">
        <v>14</v>
      </c>
      <c r="D450" s="2" t="s">
        <v>447</v>
      </c>
      <c r="E450" s="3">
        <v>2447</v>
      </c>
      <c r="F450" s="3">
        <v>4501</v>
      </c>
      <c r="G450" s="3">
        <v>116783827</v>
      </c>
      <c r="H450" s="3">
        <f t="shared" si="46"/>
        <v>116783827</v>
      </c>
      <c r="I450" s="3">
        <v>20000000</v>
      </c>
      <c r="J450" s="3">
        <f t="shared" si="42"/>
        <v>8173.273395995096</v>
      </c>
      <c r="K450" s="3">
        <f t="shared" si="43"/>
        <v>4443.457009553433</v>
      </c>
      <c r="L450" s="3">
        <v>0</v>
      </c>
      <c r="M450" s="3">
        <v>784301</v>
      </c>
      <c r="N450" s="3">
        <f t="shared" si="44"/>
        <v>320.5153248876175</v>
      </c>
      <c r="O450" s="3">
        <f t="shared" si="45"/>
        <v>174.25038880248835</v>
      </c>
    </row>
    <row r="451" spans="1:15" ht="13.5">
      <c r="A451" s="18"/>
      <c r="B451" s="2" t="s">
        <v>433</v>
      </c>
      <c r="C451" s="2">
        <v>15</v>
      </c>
      <c r="D451" s="2" t="s">
        <v>448</v>
      </c>
      <c r="E451" s="3">
        <v>1795</v>
      </c>
      <c r="F451" s="3">
        <v>3419</v>
      </c>
      <c r="G451" s="3">
        <v>174239341</v>
      </c>
      <c r="H451" s="3">
        <f t="shared" si="46"/>
        <v>174239341</v>
      </c>
      <c r="I451" s="3">
        <v>76000000</v>
      </c>
      <c r="J451" s="3">
        <f t="shared" si="42"/>
        <v>42339.83286908078</v>
      </c>
      <c r="K451" s="3">
        <f t="shared" si="43"/>
        <v>22228.72184849371</v>
      </c>
      <c r="L451" s="3">
        <v>0</v>
      </c>
      <c r="M451" s="3">
        <v>4841000</v>
      </c>
      <c r="N451" s="3">
        <f t="shared" si="44"/>
        <v>2696.935933147632</v>
      </c>
      <c r="O451" s="3">
        <f t="shared" si="45"/>
        <v>1415.911085112606</v>
      </c>
    </row>
    <row r="452" spans="1:15" ht="13.5">
      <c r="A452" s="18"/>
      <c r="B452" s="2" t="s">
        <v>433</v>
      </c>
      <c r="C452" s="2">
        <v>16</v>
      </c>
      <c r="D452" s="2" t="s">
        <v>449</v>
      </c>
      <c r="E452" s="3">
        <v>2590</v>
      </c>
      <c r="F452" s="3">
        <v>5166</v>
      </c>
      <c r="G452" s="3">
        <v>150493077</v>
      </c>
      <c r="H452" s="3">
        <f t="shared" si="46"/>
        <v>150493077</v>
      </c>
      <c r="I452" s="3">
        <v>22661000</v>
      </c>
      <c r="J452" s="3">
        <f t="shared" si="42"/>
        <v>8749.420849420849</v>
      </c>
      <c r="K452" s="3">
        <f t="shared" si="43"/>
        <v>4386.566008517228</v>
      </c>
      <c r="L452" s="3">
        <v>0</v>
      </c>
      <c r="M452" s="3">
        <v>216871</v>
      </c>
      <c r="N452" s="3">
        <f t="shared" si="44"/>
        <v>83.73397683397684</v>
      </c>
      <c r="O452" s="3">
        <f t="shared" si="45"/>
        <v>41.98044909020519</v>
      </c>
    </row>
    <row r="453" spans="1:15" ht="13.5">
      <c r="A453" s="18"/>
      <c r="B453" s="2" t="s">
        <v>433</v>
      </c>
      <c r="C453" s="2">
        <v>17</v>
      </c>
      <c r="D453" s="2" t="s">
        <v>450</v>
      </c>
      <c r="E453" s="3">
        <v>6384</v>
      </c>
      <c r="F453" s="3">
        <v>11806</v>
      </c>
      <c r="G453" s="3">
        <v>181015804</v>
      </c>
      <c r="H453" s="3">
        <f t="shared" si="46"/>
        <v>181015804</v>
      </c>
      <c r="I453" s="3">
        <v>234219304</v>
      </c>
      <c r="J453" s="3">
        <f t="shared" si="42"/>
        <v>36688.48746867168</v>
      </c>
      <c r="K453" s="3">
        <f t="shared" si="43"/>
        <v>19839.005929188548</v>
      </c>
      <c r="L453" s="3">
        <v>0</v>
      </c>
      <c r="M453" s="3">
        <v>68779</v>
      </c>
      <c r="N453" s="3">
        <f t="shared" si="44"/>
        <v>10.773652882205514</v>
      </c>
      <c r="O453" s="3">
        <f t="shared" si="45"/>
        <v>5.825766559376588</v>
      </c>
    </row>
    <row r="454" spans="1:15" ht="13.5">
      <c r="A454" s="18"/>
      <c r="B454" s="2" t="s">
        <v>433</v>
      </c>
      <c r="C454" s="2">
        <v>18</v>
      </c>
      <c r="D454" s="2" t="s">
        <v>451</v>
      </c>
      <c r="E454" s="3">
        <v>7872</v>
      </c>
      <c r="F454" s="3">
        <v>14765</v>
      </c>
      <c r="G454" s="3">
        <v>303952217</v>
      </c>
      <c r="H454" s="3">
        <f t="shared" si="46"/>
        <v>303952217</v>
      </c>
      <c r="I454" s="3">
        <v>0</v>
      </c>
      <c r="J454" s="3">
        <f t="shared" si="42"/>
        <v>0</v>
      </c>
      <c r="K454" s="3">
        <f t="shared" si="43"/>
        <v>0</v>
      </c>
      <c r="L454" s="3">
        <v>0</v>
      </c>
      <c r="M454" s="3">
        <v>836058832</v>
      </c>
      <c r="N454" s="3">
        <f t="shared" si="44"/>
        <v>106206.66056910569</v>
      </c>
      <c r="O454" s="3">
        <f t="shared" si="45"/>
        <v>56624.370606163226</v>
      </c>
    </row>
    <row r="455" spans="1:15" ht="13.5">
      <c r="A455" s="18"/>
      <c r="B455" s="2" t="s">
        <v>433</v>
      </c>
      <c r="C455" s="2">
        <v>19</v>
      </c>
      <c r="D455" s="2" t="s">
        <v>452</v>
      </c>
      <c r="E455" s="3">
        <v>4107</v>
      </c>
      <c r="F455" s="3">
        <v>7462</v>
      </c>
      <c r="G455" s="3">
        <v>218124646</v>
      </c>
      <c r="H455" s="3">
        <f t="shared" si="46"/>
        <v>218124646</v>
      </c>
      <c r="I455" s="3">
        <v>0</v>
      </c>
      <c r="J455" s="3">
        <f t="shared" si="42"/>
        <v>0</v>
      </c>
      <c r="K455" s="3">
        <f t="shared" si="43"/>
        <v>0</v>
      </c>
      <c r="L455" s="3">
        <v>0</v>
      </c>
      <c r="M455" s="3">
        <v>150038747</v>
      </c>
      <c r="N455" s="3">
        <f t="shared" si="44"/>
        <v>36532.44387630874</v>
      </c>
      <c r="O455" s="3">
        <f t="shared" si="45"/>
        <v>20107.04194585902</v>
      </c>
    </row>
    <row r="456" spans="1:15" ht="13.5">
      <c r="A456" s="18"/>
      <c r="B456" s="2" t="s">
        <v>433</v>
      </c>
      <c r="C456" s="2">
        <v>20</v>
      </c>
      <c r="D456" s="2" t="s">
        <v>453</v>
      </c>
      <c r="E456" s="3">
        <v>2902</v>
      </c>
      <c r="F456" s="3">
        <v>5416</v>
      </c>
      <c r="G456" s="3">
        <v>41246787</v>
      </c>
      <c r="H456" s="3">
        <f t="shared" si="46"/>
        <v>41246787</v>
      </c>
      <c r="I456" s="3">
        <v>108434000</v>
      </c>
      <c r="J456" s="3">
        <f t="shared" si="42"/>
        <v>37365.26533425224</v>
      </c>
      <c r="K456" s="3">
        <f t="shared" si="43"/>
        <v>20021.048744460855</v>
      </c>
      <c r="L456" s="3">
        <v>0</v>
      </c>
      <c r="M456" s="3">
        <v>43868816</v>
      </c>
      <c r="N456" s="3">
        <f t="shared" si="44"/>
        <v>15116.752584424536</v>
      </c>
      <c r="O456" s="3">
        <f t="shared" si="45"/>
        <v>8099.855243722304</v>
      </c>
    </row>
    <row r="457" spans="1:15" ht="13.5">
      <c r="A457" s="18"/>
      <c r="B457" s="2" t="s">
        <v>433</v>
      </c>
      <c r="C457" s="2">
        <v>21</v>
      </c>
      <c r="D457" s="2" t="s">
        <v>454</v>
      </c>
      <c r="E457" s="3">
        <v>2006</v>
      </c>
      <c r="F457" s="3">
        <v>3756</v>
      </c>
      <c r="G457" s="3">
        <v>87871144</v>
      </c>
      <c r="H457" s="3">
        <f t="shared" si="46"/>
        <v>87871144</v>
      </c>
      <c r="I457" s="3">
        <v>0</v>
      </c>
      <c r="J457" s="3">
        <f t="shared" si="42"/>
        <v>0</v>
      </c>
      <c r="K457" s="3">
        <f t="shared" si="43"/>
        <v>0</v>
      </c>
      <c r="L457" s="3">
        <v>0</v>
      </c>
      <c r="M457" s="3">
        <v>224419249</v>
      </c>
      <c r="N457" s="3">
        <f t="shared" si="44"/>
        <v>111874.00249252243</v>
      </c>
      <c r="O457" s="3">
        <f t="shared" si="45"/>
        <v>59749.53381256656</v>
      </c>
    </row>
    <row r="458" spans="1:15" ht="13.5">
      <c r="A458" s="18"/>
      <c r="B458" s="2" t="s">
        <v>433</v>
      </c>
      <c r="C458" s="2">
        <v>22</v>
      </c>
      <c r="D458" s="2" t="s">
        <v>455</v>
      </c>
      <c r="E458" s="3">
        <v>6221</v>
      </c>
      <c r="F458" s="3">
        <v>11600</v>
      </c>
      <c r="G458" s="3">
        <v>368354349</v>
      </c>
      <c r="H458" s="3">
        <f t="shared" si="46"/>
        <v>368354349</v>
      </c>
      <c r="I458" s="3">
        <v>829686</v>
      </c>
      <c r="J458" s="3">
        <f t="shared" si="42"/>
        <v>133.36859025880082</v>
      </c>
      <c r="K458" s="3">
        <f t="shared" si="43"/>
        <v>71.52465517241379</v>
      </c>
      <c r="L458" s="3">
        <v>0</v>
      </c>
      <c r="M458" s="3">
        <v>229623706</v>
      </c>
      <c r="N458" s="3">
        <f t="shared" si="44"/>
        <v>36911.0602796978</v>
      </c>
      <c r="O458" s="3">
        <f t="shared" si="45"/>
        <v>19795.147068965518</v>
      </c>
    </row>
    <row r="459" spans="1:15" ht="13.5">
      <c r="A459" s="18"/>
      <c r="B459" s="2" t="s">
        <v>433</v>
      </c>
      <c r="C459" s="2">
        <v>23</v>
      </c>
      <c r="D459" s="2" t="s">
        <v>456</v>
      </c>
      <c r="E459" s="3">
        <v>3928</v>
      </c>
      <c r="F459" s="3">
        <v>7371</v>
      </c>
      <c r="G459" s="3">
        <v>82054497</v>
      </c>
      <c r="H459" s="3">
        <f t="shared" si="46"/>
        <v>82054497</v>
      </c>
      <c r="I459" s="3">
        <v>0</v>
      </c>
      <c r="J459" s="3">
        <f t="shared" si="42"/>
        <v>0</v>
      </c>
      <c r="K459" s="3">
        <f t="shared" si="43"/>
        <v>0</v>
      </c>
      <c r="L459" s="3">
        <v>0</v>
      </c>
      <c r="M459" s="3">
        <v>107730974</v>
      </c>
      <c r="N459" s="3">
        <f t="shared" si="44"/>
        <v>27426.419042769856</v>
      </c>
      <c r="O459" s="3">
        <f t="shared" si="45"/>
        <v>14615.516754850089</v>
      </c>
    </row>
    <row r="460" spans="1:15" ht="13.5">
      <c r="A460" s="18"/>
      <c r="B460" s="2" t="s">
        <v>433</v>
      </c>
      <c r="C460" s="2">
        <v>24</v>
      </c>
      <c r="D460" s="2" t="s">
        <v>457</v>
      </c>
      <c r="E460" s="3">
        <v>4990</v>
      </c>
      <c r="F460" s="3">
        <v>9144</v>
      </c>
      <c r="G460" s="3">
        <v>183008345</v>
      </c>
      <c r="H460" s="3">
        <f t="shared" si="46"/>
        <v>183008345</v>
      </c>
      <c r="I460" s="3">
        <v>0</v>
      </c>
      <c r="J460" s="3">
        <f t="shared" si="42"/>
        <v>0</v>
      </c>
      <c r="K460" s="3">
        <f t="shared" si="43"/>
        <v>0</v>
      </c>
      <c r="L460" s="3">
        <v>0</v>
      </c>
      <c r="M460" s="3">
        <v>181168000</v>
      </c>
      <c r="N460" s="3">
        <f t="shared" si="44"/>
        <v>36306.2124248497</v>
      </c>
      <c r="O460" s="3">
        <f t="shared" si="45"/>
        <v>19812.773403324583</v>
      </c>
    </row>
    <row r="461" spans="1:15" ht="13.5">
      <c r="A461" s="18"/>
      <c r="B461" s="2" t="s">
        <v>433</v>
      </c>
      <c r="C461" s="2">
        <v>25</v>
      </c>
      <c r="D461" s="2" t="s">
        <v>458</v>
      </c>
      <c r="E461" s="3">
        <v>3110</v>
      </c>
      <c r="F461" s="3">
        <v>5960</v>
      </c>
      <c r="G461" s="3">
        <v>122425265</v>
      </c>
      <c r="H461" s="3">
        <f t="shared" si="46"/>
        <v>122425265</v>
      </c>
      <c r="I461" s="3">
        <v>0</v>
      </c>
      <c r="J461" s="3">
        <f t="shared" si="42"/>
        <v>0</v>
      </c>
      <c r="K461" s="3">
        <f t="shared" si="43"/>
        <v>0</v>
      </c>
      <c r="L461" s="3">
        <v>0</v>
      </c>
      <c r="M461" s="3">
        <v>2397479</v>
      </c>
      <c r="N461" s="3">
        <f t="shared" si="44"/>
        <v>770.8935691318328</v>
      </c>
      <c r="O461" s="3">
        <f t="shared" si="45"/>
        <v>402.26157718120805</v>
      </c>
    </row>
    <row r="462" spans="1:15" ht="13.5">
      <c r="A462" s="18"/>
      <c r="B462" s="2" t="s">
        <v>433</v>
      </c>
      <c r="C462" s="2">
        <v>26</v>
      </c>
      <c r="D462" s="2" t="s">
        <v>459</v>
      </c>
      <c r="E462" s="3">
        <v>5552</v>
      </c>
      <c r="F462" s="3">
        <v>10553</v>
      </c>
      <c r="G462" s="3">
        <v>135899727</v>
      </c>
      <c r="H462" s="3">
        <f t="shared" si="46"/>
        <v>135899727</v>
      </c>
      <c r="I462" s="3">
        <v>0</v>
      </c>
      <c r="J462" s="3">
        <f t="shared" si="42"/>
        <v>0</v>
      </c>
      <c r="K462" s="3">
        <f t="shared" si="43"/>
        <v>0</v>
      </c>
      <c r="L462" s="3">
        <v>0</v>
      </c>
      <c r="M462" s="3">
        <v>337000</v>
      </c>
      <c r="N462" s="3">
        <f t="shared" si="44"/>
        <v>60.69884726224784</v>
      </c>
      <c r="O462" s="3">
        <f t="shared" si="45"/>
        <v>31.934047190372407</v>
      </c>
    </row>
    <row r="463" spans="1:15" ht="13.5">
      <c r="A463" s="18"/>
      <c r="B463" s="5" t="s">
        <v>1763</v>
      </c>
      <c r="C463" s="5"/>
      <c r="D463" s="5"/>
      <c r="E463" s="6">
        <f>SUM(E437:E462)</f>
        <v>327039</v>
      </c>
      <c r="F463" s="6">
        <f aca="true" t="shared" si="47" ref="F463:M463">SUM(F437:F462)</f>
        <v>569573</v>
      </c>
      <c r="G463" s="6">
        <f t="shared" si="47"/>
        <v>9337100230</v>
      </c>
      <c r="H463" s="6">
        <f t="shared" si="47"/>
        <v>9337100230</v>
      </c>
      <c r="I463" s="6">
        <f t="shared" si="47"/>
        <v>1949912828</v>
      </c>
      <c r="J463" s="6">
        <f t="shared" si="42"/>
        <v>5962.32506826403</v>
      </c>
      <c r="K463" s="6">
        <f t="shared" si="43"/>
        <v>3423.4642934268304</v>
      </c>
      <c r="L463" s="6">
        <f t="shared" si="47"/>
        <v>0</v>
      </c>
      <c r="M463" s="6">
        <f t="shared" si="47"/>
        <v>8339500785</v>
      </c>
      <c r="N463" s="6">
        <f t="shared" si="44"/>
        <v>25500.019217891444</v>
      </c>
      <c r="O463" s="6">
        <f t="shared" si="45"/>
        <v>14641.671541663667</v>
      </c>
    </row>
    <row r="464" spans="1:15" ht="13.5">
      <c r="A464" s="18"/>
      <c r="B464" s="2" t="s">
        <v>460</v>
      </c>
      <c r="C464" s="2">
        <v>1</v>
      </c>
      <c r="D464" s="2" t="s">
        <v>461</v>
      </c>
      <c r="E464" s="3">
        <v>53894</v>
      </c>
      <c r="F464" s="3">
        <v>94858</v>
      </c>
      <c r="G464" s="3">
        <v>1502865239</v>
      </c>
      <c r="H464" s="3">
        <f t="shared" si="46"/>
        <v>1502865239</v>
      </c>
      <c r="I464" s="3">
        <v>830738716</v>
      </c>
      <c r="J464" s="3">
        <f t="shared" si="42"/>
        <v>15414.308012023603</v>
      </c>
      <c r="K464" s="3">
        <f t="shared" si="43"/>
        <v>8757.708532754223</v>
      </c>
      <c r="L464" s="3">
        <v>0</v>
      </c>
      <c r="M464" s="3">
        <v>2102</v>
      </c>
      <c r="N464" s="3">
        <f t="shared" si="44"/>
        <v>0.039002486362118234</v>
      </c>
      <c r="O464" s="3">
        <f t="shared" si="45"/>
        <v>0.02215943831832845</v>
      </c>
    </row>
    <row r="465" spans="1:15" ht="13.5">
      <c r="A465" s="18"/>
      <c r="B465" s="2" t="s">
        <v>460</v>
      </c>
      <c r="C465" s="2">
        <v>2</v>
      </c>
      <c r="D465" s="2" t="s">
        <v>462</v>
      </c>
      <c r="E465" s="3">
        <v>57332</v>
      </c>
      <c r="F465" s="3">
        <v>100641</v>
      </c>
      <c r="G465" s="3">
        <v>1192288250</v>
      </c>
      <c r="H465" s="3">
        <f t="shared" si="46"/>
        <v>1192288250</v>
      </c>
      <c r="I465" s="3">
        <v>118349665</v>
      </c>
      <c r="J465" s="3">
        <f t="shared" si="42"/>
        <v>2064.2863496825507</v>
      </c>
      <c r="K465" s="3">
        <f t="shared" si="43"/>
        <v>1175.9587543843961</v>
      </c>
      <c r="L465" s="3">
        <v>0</v>
      </c>
      <c r="M465" s="3">
        <v>3653048428</v>
      </c>
      <c r="N465" s="3">
        <f t="shared" si="44"/>
        <v>63717.44275448266</v>
      </c>
      <c r="O465" s="3">
        <f t="shared" si="45"/>
        <v>36297.81528402937</v>
      </c>
    </row>
    <row r="466" spans="1:15" ht="13.5">
      <c r="A466" s="18"/>
      <c r="B466" s="2" t="s">
        <v>460</v>
      </c>
      <c r="C466" s="2">
        <v>3</v>
      </c>
      <c r="D466" s="2" t="s">
        <v>463</v>
      </c>
      <c r="E466" s="3">
        <v>20027</v>
      </c>
      <c r="F466" s="3">
        <v>35154</v>
      </c>
      <c r="G466" s="3">
        <v>536361248</v>
      </c>
      <c r="H466" s="3">
        <f t="shared" si="46"/>
        <v>536361248</v>
      </c>
      <c r="I466" s="3">
        <v>39395026</v>
      </c>
      <c r="J466" s="3">
        <f t="shared" si="42"/>
        <v>1967.095720776951</v>
      </c>
      <c r="K466" s="3">
        <f t="shared" si="43"/>
        <v>1120.6413494908118</v>
      </c>
      <c r="L466" s="3">
        <v>0</v>
      </c>
      <c r="M466" s="3">
        <v>1654240464</v>
      </c>
      <c r="N466" s="3">
        <f t="shared" si="44"/>
        <v>82600.51250811404</v>
      </c>
      <c r="O466" s="3">
        <f t="shared" si="45"/>
        <v>47056.96262160778</v>
      </c>
    </row>
    <row r="467" spans="1:15" ht="13.5">
      <c r="A467" s="18"/>
      <c r="B467" s="2" t="s">
        <v>460</v>
      </c>
      <c r="C467" s="2">
        <v>4</v>
      </c>
      <c r="D467" s="2" t="s">
        <v>464</v>
      </c>
      <c r="E467" s="3">
        <v>32371</v>
      </c>
      <c r="F467" s="3">
        <v>59791</v>
      </c>
      <c r="G467" s="3">
        <v>781029036</v>
      </c>
      <c r="H467" s="3">
        <f t="shared" si="46"/>
        <v>781029036</v>
      </c>
      <c r="I467" s="3">
        <v>64123891</v>
      </c>
      <c r="J467" s="3">
        <f t="shared" si="42"/>
        <v>1980.9054709462173</v>
      </c>
      <c r="K467" s="3">
        <f t="shared" si="43"/>
        <v>1072.4672776839323</v>
      </c>
      <c r="L467" s="3">
        <v>0</v>
      </c>
      <c r="M467" s="3">
        <v>714629867</v>
      </c>
      <c r="N467" s="3">
        <f t="shared" si="44"/>
        <v>22076.236971363258</v>
      </c>
      <c r="O467" s="3">
        <f t="shared" si="45"/>
        <v>11952.131039788597</v>
      </c>
    </row>
    <row r="468" spans="1:15" ht="13.5">
      <c r="A468" s="18"/>
      <c r="B468" s="2" t="s">
        <v>460</v>
      </c>
      <c r="C468" s="2">
        <v>5</v>
      </c>
      <c r="D468" s="2" t="s">
        <v>465</v>
      </c>
      <c r="E468" s="3">
        <v>34415</v>
      </c>
      <c r="F468" s="3">
        <v>61789</v>
      </c>
      <c r="G468" s="3">
        <v>439610076</v>
      </c>
      <c r="H468" s="3">
        <f t="shared" si="46"/>
        <v>439610076</v>
      </c>
      <c r="I468" s="3">
        <v>65801054</v>
      </c>
      <c r="J468" s="3">
        <f t="shared" si="42"/>
        <v>1911.9876216765945</v>
      </c>
      <c r="K468" s="3">
        <f t="shared" si="43"/>
        <v>1064.9315250287268</v>
      </c>
      <c r="L468" s="3">
        <v>0</v>
      </c>
      <c r="M468" s="3">
        <v>836019544</v>
      </c>
      <c r="N468" s="3">
        <f t="shared" si="44"/>
        <v>24292.30114775534</v>
      </c>
      <c r="O468" s="3">
        <f t="shared" si="45"/>
        <v>13530.23263040347</v>
      </c>
    </row>
    <row r="469" spans="1:15" ht="13.5">
      <c r="A469" s="18"/>
      <c r="B469" s="2" t="s">
        <v>460</v>
      </c>
      <c r="C469" s="2">
        <v>6</v>
      </c>
      <c r="D469" s="2" t="s">
        <v>466</v>
      </c>
      <c r="E469" s="3">
        <v>9191</v>
      </c>
      <c r="F469" s="3">
        <v>17162</v>
      </c>
      <c r="G469" s="3">
        <v>3511465</v>
      </c>
      <c r="H469" s="3">
        <f t="shared" si="46"/>
        <v>3511465</v>
      </c>
      <c r="I469" s="3">
        <v>109462178</v>
      </c>
      <c r="J469" s="3">
        <f t="shared" si="42"/>
        <v>11909.713632901752</v>
      </c>
      <c r="K469" s="3">
        <f t="shared" si="43"/>
        <v>6378.171425241813</v>
      </c>
      <c r="L469" s="3">
        <v>0</v>
      </c>
      <c r="M469" s="3">
        <v>10209951</v>
      </c>
      <c r="N469" s="3">
        <f t="shared" si="44"/>
        <v>1110.8639973887498</v>
      </c>
      <c r="O469" s="3">
        <f t="shared" si="45"/>
        <v>594.9161519636406</v>
      </c>
    </row>
    <row r="470" spans="1:15" ht="13.5">
      <c r="A470" s="18"/>
      <c r="B470" s="2" t="s">
        <v>460</v>
      </c>
      <c r="C470" s="2">
        <v>7</v>
      </c>
      <c r="D470" s="2" t="s">
        <v>467</v>
      </c>
      <c r="E470" s="3">
        <v>13032</v>
      </c>
      <c r="F470" s="3">
        <v>23456</v>
      </c>
      <c r="G470" s="3">
        <v>33171055</v>
      </c>
      <c r="H470" s="3">
        <f t="shared" si="46"/>
        <v>33171055</v>
      </c>
      <c r="I470" s="3">
        <v>155893875</v>
      </c>
      <c r="J470" s="3">
        <f t="shared" si="42"/>
        <v>11962.390653775323</v>
      </c>
      <c r="K470" s="3">
        <f t="shared" si="43"/>
        <v>6646.225912346521</v>
      </c>
      <c r="L470" s="3">
        <v>0</v>
      </c>
      <c r="M470" s="3">
        <v>20000185</v>
      </c>
      <c r="N470" s="3">
        <f t="shared" si="44"/>
        <v>1534.698050951504</v>
      </c>
      <c r="O470" s="3">
        <f t="shared" si="45"/>
        <v>852.6681872442019</v>
      </c>
    </row>
    <row r="471" spans="1:15" ht="13.5">
      <c r="A471" s="18"/>
      <c r="B471" s="2" t="s">
        <v>460</v>
      </c>
      <c r="C471" s="2">
        <v>8</v>
      </c>
      <c r="D471" s="2" t="s">
        <v>468</v>
      </c>
      <c r="E471" s="3">
        <v>13754</v>
      </c>
      <c r="F471" s="3">
        <v>25011</v>
      </c>
      <c r="G471" s="3">
        <v>468118718</v>
      </c>
      <c r="H471" s="3">
        <f t="shared" si="46"/>
        <v>468118718</v>
      </c>
      <c r="I471" s="3">
        <v>88884408</v>
      </c>
      <c r="J471" s="3">
        <f t="shared" si="42"/>
        <v>6462.440599098444</v>
      </c>
      <c r="K471" s="3">
        <f t="shared" si="43"/>
        <v>3553.8126424373277</v>
      </c>
      <c r="L471" s="3">
        <v>0</v>
      </c>
      <c r="M471" s="3">
        <v>744095542</v>
      </c>
      <c r="N471" s="3">
        <f t="shared" si="44"/>
        <v>54100.30114875673</v>
      </c>
      <c r="O471" s="3">
        <f t="shared" si="45"/>
        <v>29750.731358202393</v>
      </c>
    </row>
    <row r="472" spans="1:15" ht="13.5">
      <c r="A472" s="18"/>
      <c r="B472" s="2" t="s">
        <v>460</v>
      </c>
      <c r="C472" s="2">
        <v>9</v>
      </c>
      <c r="D472" s="2" t="s">
        <v>469</v>
      </c>
      <c r="E472" s="3">
        <v>11070</v>
      </c>
      <c r="F472" s="3">
        <v>20084</v>
      </c>
      <c r="G472" s="3">
        <v>382837276</v>
      </c>
      <c r="H472" s="3">
        <f t="shared" si="46"/>
        <v>382837276</v>
      </c>
      <c r="I472" s="3">
        <v>267748817</v>
      </c>
      <c r="J472" s="3">
        <f t="shared" si="42"/>
        <v>24186.885004516713</v>
      </c>
      <c r="K472" s="3">
        <f t="shared" si="43"/>
        <v>13331.448765186218</v>
      </c>
      <c r="L472" s="3">
        <v>0</v>
      </c>
      <c r="M472" s="3">
        <v>506796372</v>
      </c>
      <c r="N472" s="3">
        <f t="shared" si="44"/>
        <v>45781.06341463415</v>
      </c>
      <c r="O472" s="3">
        <f t="shared" si="45"/>
        <v>25233.836486755627</v>
      </c>
    </row>
    <row r="473" spans="1:15" ht="13.5">
      <c r="A473" s="18"/>
      <c r="B473" s="2" t="s">
        <v>460</v>
      </c>
      <c r="C473" s="2">
        <v>10</v>
      </c>
      <c r="D473" s="2" t="s">
        <v>470</v>
      </c>
      <c r="E473" s="3">
        <v>8146</v>
      </c>
      <c r="F473" s="3">
        <v>14605</v>
      </c>
      <c r="G473" s="3">
        <v>260232926</v>
      </c>
      <c r="H473" s="3">
        <f t="shared" si="46"/>
        <v>260232926</v>
      </c>
      <c r="I473" s="3">
        <v>17499509</v>
      </c>
      <c r="J473" s="3">
        <f t="shared" si="42"/>
        <v>2148.2333660692366</v>
      </c>
      <c r="K473" s="3">
        <f t="shared" si="43"/>
        <v>1198.1861691201643</v>
      </c>
      <c r="L473" s="3">
        <v>0</v>
      </c>
      <c r="M473" s="3">
        <v>376604967</v>
      </c>
      <c r="N473" s="3">
        <f t="shared" si="44"/>
        <v>46231.88890252885</v>
      </c>
      <c r="O473" s="3">
        <f t="shared" si="45"/>
        <v>25786.029921259844</v>
      </c>
    </row>
    <row r="474" spans="1:15" ht="13.5">
      <c r="A474" s="18"/>
      <c r="B474" s="2" t="s">
        <v>460</v>
      </c>
      <c r="C474" s="2">
        <v>11</v>
      </c>
      <c r="D474" s="2" t="s">
        <v>471</v>
      </c>
      <c r="E474" s="3">
        <v>9898</v>
      </c>
      <c r="F474" s="3">
        <v>17304</v>
      </c>
      <c r="G474" s="3">
        <v>18510708</v>
      </c>
      <c r="H474" s="3">
        <f t="shared" si="46"/>
        <v>18510708</v>
      </c>
      <c r="I474" s="3">
        <v>476718715</v>
      </c>
      <c r="J474" s="3">
        <f t="shared" si="42"/>
        <v>48163.13548191554</v>
      </c>
      <c r="K474" s="3">
        <f t="shared" si="43"/>
        <v>27549.625231160426</v>
      </c>
      <c r="L474" s="3">
        <v>0</v>
      </c>
      <c r="M474" s="3">
        <v>1186</v>
      </c>
      <c r="N474" s="3">
        <f t="shared" si="44"/>
        <v>0.11982218630026267</v>
      </c>
      <c r="O474" s="3">
        <f t="shared" si="45"/>
        <v>0.06853906611188165</v>
      </c>
    </row>
    <row r="475" spans="1:15" ht="13.5">
      <c r="A475" s="18"/>
      <c r="B475" s="2" t="s">
        <v>460</v>
      </c>
      <c r="C475" s="2">
        <v>12</v>
      </c>
      <c r="D475" s="2" t="s">
        <v>472</v>
      </c>
      <c r="E475" s="3">
        <v>2083</v>
      </c>
      <c r="F475" s="3">
        <v>3978</v>
      </c>
      <c r="G475" s="3">
        <v>185893465</v>
      </c>
      <c r="H475" s="3">
        <f t="shared" si="46"/>
        <v>185893465</v>
      </c>
      <c r="I475" s="3">
        <v>11512563</v>
      </c>
      <c r="J475" s="3">
        <f t="shared" si="42"/>
        <v>5526.914546327413</v>
      </c>
      <c r="K475" s="3">
        <f t="shared" si="43"/>
        <v>2894.0580693815987</v>
      </c>
      <c r="L475" s="3">
        <v>0</v>
      </c>
      <c r="M475" s="3">
        <v>70030186</v>
      </c>
      <c r="N475" s="3">
        <f t="shared" si="44"/>
        <v>33619.86845895343</v>
      </c>
      <c r="O475" s="3">
        <f t="shared" si="45"/>
        <v>17604.370537958774</v>
      </c>
    </row>
    <row r="476" spans="1:15" ht="13.5">
      <c r="A476" s="18"/>
      <c r="B476" s="2" t="s">
        <v>460</v>
      </c>
      <c r="C476" s="2">
        <v>13</v>
      </c>
      <c r="D476" s="2" t="s">
        <v>473</v>
      </c>
      <c r="E476" s="3">
        <v>2746</v>
      </c>
      <c r="F476" s="3">
        <v>5153</v>
      </c>
      <c r="G476" s="3">
        <v>144357476</v>
      </c>
      <c r="H476" s="3">
        <f t="shared" si="46"/>
        <v>144357476</v>
      </c>
      <c r="I476" s="3">
        <v>5430450</v>
      </c>
      <c r="J476" s="3">
        <f t="shared" si="42"/>
        <v>1977.585579024035</v>
      </c>
      <c r="K476" s="3">
        <f t="shared" si="43"/>
        <v>1053.8424218901612</v>
      </c>
      <c r="L476" s="3">
        <v>0</v>
      </c>
      <c r="M476" s="3">
        <v>78000000</v>
      </c>
      <c r="N476" s="3">
        <f t="shared" si="44"/>
        <v>28404.952658412236</v>
      </c>
      <c r="O476" s="3">
        <f t="shared" si="45"/>
        <v>15136.813506695129</v>
      </c>
    </row>
    <row r="477" spans="1:15" ht="13.5">
      <c r="A477" s="18"/>
      <c r="B477" s="2" t="s">
        <v>460</v>
      </c>
      <c r="C477" s="2">
        <v>14</v>
      </c>
      <c r="D477" s="2" t="s">
        <v>474</v>
      </c>
      <c r="E477" s="3">
        <v>420</v>
      </c>
      <c r="F477" s="3">
        <v>659</v>
      </c>
      <c r="G477" s="3">
        <v>70119164</v>
      </c>
      <c r="H477" s="3">
        <f t="shared" si="46"/>
        <v>70119164</v>
      </c>
      <c r="I477" s="3">
        <v>870716</v>
      </c>
      <c r="J477" s="3">
        <f t="shared" si="42"/>
        <v>2073.133333333333</v>
      </c>
      <c r="K477" s="3">
        <f t="shared" si="43"/>
        <v>1321.2685887708649</v>
      </c>
      <c r="L477" s="3">
        <v>0</v>
      </c>
      <c r="M477" s="3">
        <v>270847702</v>
      </c>
      <c r="N477" s="3">
        <f t="shared" si="44"/>
        <v>644875.4809523809</v>
      </c>
      <c r="O477" s="3">
        <f t="shared" si="45"/>
        <v>410998.0303490136</v>
      </c>
    </row>
    <row r="478" spans="1:15" ht="13.5">
      <c r="A478" s="18"/>
      <c r="B478" s="2" t="s">
        <v>460</v>
      </c>
      <c r="C478" s="2">
        <v>15</v>
      </c>
      <c r="D478" s="2" t="s">
        <v>475</v>
      </c>
      <c r="E478" s="3">
        <v>213</v>
      </c>
      <c r="F478" s="3">
        <v>351</v>
      </c>
      <c r="G478" s="3">
        <v>7607447</v>
      </c>
      <c r="H478" s="3">
        <f t="shared" si="46"/>
        <v>7607447</v>
      </c>
      <c r="I478" s="3">
        <v>382306</v>
      </c>
      <c r="J478" s="3">
        <f t="shared" si="42"/>
        <v>1794.8638497652582</v>
      </c>
      <c r="K478" s="3">
        <f t="shared" si="43"/>
        <v>1089.1908831908831</v>
      </c>
      <c r="L478" s="3">
        <v>0</v>
      </c>
      <c r="M478" s="3">
        <v>89790869</v>
      </c>
      <c r="N478" s="3">
        <f t="shared" si="44"/>
        <v>421553.37558685447</v>
      </c>
      <c r="O478" s="3">
        <f t="shared" si="45"/>
        <v>255814.4415954416</v>
      </c>
    </row>
    <row r="479" spans="1:15" ht="13.5">
      <c r="A479" s="18"/>
      <c r="B479" s="2" t="s">
        <v>460</v>
      </c>
      <c r="C479" s="2">
        <v>16</v>
      </c>
      <c r="D479" s="2" t="s">
        <v>476</v>
      </c>
      <c r="E479" s="3">
        <v>1597</v>
      </c>
      <c r="F479" s="3">
        <v>2739</v>
      </c>
      <c r="G479" s="3">
        <v>16866517</v>
      </c>
      <c r="H479" s="3">
        <f t="shared" si="46"/>
        <v>16866517</v>
      </c>
      <c r="I479" s="3">
        <v>3307286</v>
      </c>
      <c r="J479" s="3">
        <f t="shared" si="42"/>
        <v>2070.9367564182844</v>
      </c>
      <c r="K479" s="3">
        <f t="shared" si="43"/>
        <v>1207.4793720335888</v>
      </c>
      <c r="L479" s="3">
        <v>0</v>
      </c>
      <c r="M479" s="3">
        <v>156417619</v>
      </c>
      <c r="N479" s="3">
        <f t="shared" si="44"/>
        <v>97944.65810895429</v>
      </c>
      <c r="O479" s="3">
        <f t="shared" si="45"/>
        <v>57107.56443957649</v>
      </c>
    </row>
    <row r="480" spans="1:15" ht="13.5">
      <c r="A480" s="18"/>
      <c r="B480" s="2" t="s">
        <v>460</v>
      </c>
      <c r="C480" s="2">
        <v>17</v>
      </c>
      <c r="D480" s="2" t="s">
        <v>477</v>
      </c>
      <c r="E480" s="3">
        <v>454</v>
      </c>
      <c r="F480" s="3">
        <v>703</v>
      </c>
      <c r="G480" s="3">
        <v>85778164</v>
      </c>
      <c r="H480" s="3">
        <f t="shared" si="46"/>
        <v>85778164</v>
      </c>
      <c r="I480" s="3">
        <v>1112989</v>
      </c>
      <c r="J480" s="3">
        <f t="shared" si="42"/>
        <v>2451.5176211453745</v>
      </c>
      <c r="K480" s="3">
        <f t="shared" si="43"/>
        <v>1583.199146514936</v>
      </c>
      <c r="L480" s="3">
        <v>0</v>
      </c>
      <c r="M480" s="3">
        <v>101600352</v>
      </c>
      <c r="N480" s="3">
        <f t="shared" si="44"/>
        <v>223789.3215859031</v>
      </c>
      <c r="O480" s="3">
        <f t="shared" si="45"/>
        <v>144523.97155049787</v>
      </c>
    </row>
    <row r="481" spans="1:15" ht="13.5">
      <c r="A481" s="18"/>
      <c r="B481" s="2" t="s">
        <v>460</v>
      </c>
      <c r="C481" s="2">
        <v>18</v>
      </c>
      <c r="D481" s="2" t="s">
        <v>478</v>
      </c>
      <c r="E481" s="3">
        <v>2174</v>
      </c>
      <c r="F481" s="3">
        <v>4169</v>
      </c>
      <c r="G481" s="3">
        <v>65760038</v>
      </c>
      <c r="H481" s="3">
        <f t="shared" si="46"/>
        <v>65760038</v>
      </c>
      <c r="I481" s="3">
        <v>3744868</v>
      </c>
      <c r="J481" s="3">
        <f t="shared" si="42"/>
        <v>1722.5703771849126</v>
      </c>
      <c r="K481" s="3">
        <f t="shared" si="43"/>
        <v>898.2652914367955</v>
      </c>
      <c r="L481" s="3">
        <v>0</v>
      </c>
      <c r="M481" s="3">
        <v>90099178</v>
      </c>
      <c r="N481" s="3">
        <f t="shared" si="44"/>
        <v>41443.96412143514</v>
      </c>
      <c r="O481" s="3">
        <f t="shared" si="45"/>
        <v>21611.700167905972</v>
      </c>
    </row>
    <row r="482" spans="1:15" ht="13.5">
      <c r="A482" s="18"/>
      <c r="B482" s="2" t="s">
        <v>460</v>
      </c>
      <c r="C482" s="2">
        <v>19</v>
      </c>
      <c r="D482" s="2" t="s">
        <v>479</v>
      </c>
      <c r="E482" s="3">
        <v>2886</v>
      </c>
      <c r="F482" s="3">
        <v>5114</v>
      </c>
      <c r="G482" s="3">
        <v>164937406</v>
      </c>
      <c r="H482" s="3">
        <f t="shared" si="46"/>
        <v>164937406</v>
      </c>
      <c r="I482" s="3">
        <v>7528752</v>
      </c>
      <c r="J482" s="3">
        <f t="shared" si="42"/>
        <v>2608.7151767151768</v>
      </c>
      <c r="K482" s="3">
        <f t="shared" si="43"/>
        <v>1472.1845913179507</v>
      </c>
      <c r="L482" s="3">
        <v>0</v>
      </c>
      <c r="M482" s="3">
        <v>151427229</v>
      </c>
      <c r="N482" s="3">
        <f t="shared" si="44"/>
        <v>52469.58731808732</v>
      </c>
      <c r="O482" s="3">
        <f t="shared" si="45"/>
        <v>29610.330269847476</v>
      </c>
    </row>
    <row r="483" spans="1:15" ht="13.5">
      <c r="A483" s="18"/>
      <c r="B483" s="2" t="s">
        <v>460</v>
      </c>
      <c r="C483" s="2">
        <v>20</v>
      </c>
      <c r="D483" s="2" t="s">
        <v>480</v>
      </c>
      <c r="E483" s="3">
        <v>1164</v>
      </c>
      <c r="F483" s="3">
        <v>2137</v>
      </c>
      <c r="G483" s="3">
        <v>90976484</v>
      </c>
      <c r="H483" s="3">
        <f t="shared" si="46"/>
        <v>90976484</v>
      </c>
      <c r="I483" s="3">
        <v>12670135</v>
      </c>
      <c r="J483" s="3">
        <f t="shared" si="42"/>
        <v>10884.995704467354</v>
      </c>
      <c r="K483" s="3">
        <f t="shared" si="43"/>
        <v>5928.935423490875</v>
      </c>
      <c r="L483" s="3">
        <v>0</v>
      </c>
      <c r="M483" s="3">
        <v>336159</v>
      </c>
      <c r="N483" s="3">
        <f t="shared" si="44"/>
        <v>288.79639175257734</v>
      </c>
      <c r="O483" s="3">
        <f t="shared" si="45"/>
        <v>157.30416471689284</v>
      </c>
    </row>
    <row r="484" spans="1:15" ht="13.5">
      <c r="A484" s="18"/>
      <c r="B484" s="2" t="s">
        <v>460</v>
      </c>
      <c r="C484" s="2">
        <v>21</v>
      </c>
      <c r="D484" s="2" t="s">
        <v>481</v>
      </c>
      <c r="E484" s="3">
        <v>2063</v>
      </c>
      <c r="F484" s="3">
        <v>4436</v>
      </c>
      <c r="G484" s="3">
        <v>44601409</v>
      </c>
      <c r="H484" s="3">
        <f t="shared" si="46"/>
        <v>44601409</v>
      </c>
      <c r="I484" s="3">
        <v>47771201</v>
      </c>
      <c r="J484" s="3">
        <f t="shared" si="42"/>
        <v>23156.180804653417</v>
      </c>
      <c r="K484" s="3">
        <f t="shared" si="43"/>
        <v>10768.981289449956</v>
      </c>
      <c r="L484" s="3">
        <v>0</v>
      </c>
      <c r="M484" s="3">
        <v>28272123</v>
      </c>
      <c r="N484" s="3">
        <f t="shared" si="44"/>
        <v>13704.373727581193</v>
      </c>
      <c r="O484" s="3">
        <f t="shared" si="45"/>
        <v>6373.337015329125</v>
      </c>
    </row>
    <row r="485" spans="1:15" ht="13.5">
      <c r="A485" s="18"/>
      <c r="B485" s="2" t="s">
        <v>460</v>
      </c>
      <c r="C485" s="2">
        <v>22</v>
      </c>
      <c r="D485" s="2" t="s">
        <v>482</v>
      </c>
      <c r="E485" s="3">
        <v>1515</v>
      </c>
      <c r="F485" s="3">
        <v>2582</v>
      </c>
      <c r="G485" s="3">
        <v>15056967</v>
      </c>
      <c r="H485" s="3">
        <f t="shared" si="46"/>
        <v>15056967</v>
      </c>
      <c r="I485" s="3">
        <v>33270952</v>
      </c>
      <c r="J485" s="3">
        <f t="shared" si="42"/>
        <v>21961.024422442246</v>
      </c>
      <c r="K485" s="3">
        <f t="shared" si="43"/>
        <v>12885.728892331526</v>
      </c>
      <c r="L485" s="3">
        <v>0</v>
      </c>
      <c r="M485" s="3">
        <v>16707884</v>
      </c>
      <c r="N485" s="3">
        <f t="shared" si="44"/>
        <v>11028.306270627063</v>
      </c>
      <c r="O485" s="3">
        <f t="shared" si="45"/>
        <v>6470.9078233927185</v>
      </c>
    </row>
    <row r="486" spans="1:15" ht="13.5">
      <c r="A486" s="18"/>
      <c r="B486" s="2" t="s">
        <v>460</v>
      </c>
      <c r="C486" s="2">
        <v>23</v>
      </c>
      <c r="D486" s="2" t="s">
        <v>483</v>
      </c>
      <c r="E486" s="3">
        <v>657</v>
      </c>
      <c r="F486" s="3">
        <v>1243</v>
      </c>
      <c r="G486" s="3">
        <v>35781520</v>
      </c>
      <c r="H486" s="3">
        <f t="shared" si="46"/>
        <v>35781520</v>
      </c>
      <c r="I486" s="3">
        <v>2023843</v>
      </c>
      <c r="J486" s="3">
        <f t="shared" si="42"/>
        <v>3080.4307458143076</v>
      </c>
      <c r="K486" s="3">
        <f t="shared" si="43"/>
        <v>1628.1922767497988</v>
      </c>
      <c r="L486" s="3">
        <v>0</v>
      </c>
      <c r="M486" s="3">
        <v>53442597</v>
      </c>
      <c r="N486" s="3">
        <f t="shared" si="44"/>
        <v>81343.37442922374</v>
      </c>
      <c r="O486" s="3">
        <f t="shared" si="45"/>
        <v>42994.84875301689</v>
      </c>
    </row>
    <row r="487" spans="1:15" ht="13.5">
      <c r="A487" s="18"/>
      <c r="B487" s="2" t="s">
        <v>460</v>
      </c>
      <c r="C487" s="2">
        <v>24</v>
      </c>
      <c r="D487" s="2" t="s">
        <v>484</v>
      </c>
      <c r="E487" s="3">
        <v>969</v>
      </c>
      <c r="F487" s="3">
        <v>2155</v>
      </c>
      <c r="G487" s="3">
        <v>94754664</v>
      </c>
      <c r="H487" s="3">
        <f t="shared" si="46"/>
        <v>94754664</v>
      </c>
      <c r="I487" s="3">
        <v>119770826</v>
      </c>
      <c r="J487" s="3">
        <f t="shared" si="42"/>
        <v>123602.5036119711</v>
      </c>
      <c r="K487" s="3">
        <f t="shared" si="43"/>
        <v>55578.109512761024</v>
      </c>
      <c r="L487" s="3">
        <v>0</v>
      </c>
      <c r="M487" s="3">
        <v>113490000</v>
      </c>
      <c r="N487" s="3">
        <f t="shared" si="44"/>
        <v>117120.74303405573</v>
      </c>
      <c r="O487" s="3">
        <f t="shared" si="45"/>
        <v>52663.57308584687</v>
      </c>
    </row>
    <row r="488" spans="1:15" ht="13.5">
      <c r="A488" s="18"/>
      <c r="B488" s="2" t="s">
        <v>460</v>
      </c>
      <c r="C488" s="2">
        <v>25</v>
      </c>
      <c r="D488" s="2" t="s">
        <v>485</v>
      </c>
      <c r="E488" s="3">
        <v>546</v>
      </c>
      <c r="F488" s="3">
        <v>1188</v>
      </c>
      <c r="G488" s="3">
        <v>30242575</v>
      </c>
      <c r="H488" s="3">
        <f t="shared" si="46"/>
        <v>30242575</v>
      </c>
      <c r="I488" s="3">
        <v>11021057</v>
      </c>
      <c r="J488" s="3">
        <f t="shared" si="42"/>
        <v>20185.08608058608</v>
      </c>
      <c r="K488" s="3">
        <f t="shared" si="43"/>
        <v>9276.984006734006</v>
      </c>
      <c r="L488" s="3">
        <v>0</v>
      </c>
      <c r="M488" s="3">
        <v>10077549</v>
      </c>
      <c r="N488" s="3">
        <f t="shared" si="44"/>
        <v>18457.04945054945</v>
      </c>
      <c r="O488" s="3">
        <f t="shared" si="45"/>
        <v>8482.785353535353</v>
      </c>
    </row>
    <row r="489" spans="1:15" ht="13.5">
      <c r="A489" s="18"/>
      <c r="B489" s="2" t="s">
        <v>460</v>
      </c>
      <c r="C489" s="2">
        <v>26</v>
      </c>
      <c r="D489" s="2" t="s">
        <v>359</v>
      </c>
      <c r="E489" s="3">
        <v>1609</v>
      </c>
      <c r="F489" s="3">
        <v>3564</v>
      </c>
      <c r="G489" s="3">
        <v>65737729</v>
      </c>
      <c r="H489" s="3">
        <f t="shared" si="46"/>
        <v>65737729</v>
      </c>
      <c r="I489" s="3">
        <v>2755617</v>
      </c>
      <c r="J489" s="3">
        <f t="shared" si="42"/>
        <v>1712.6270975761342</v>
      </c>
      <c r="K489" s="3">
        <f t="shared" si="43"/>
        <v>773.1809764309764</v>
      </c>
      <c r="L489" s="3">
        <v>0</v>
      </c>
      <c r="M489" s="3">
        <v>12000835</v>
      </c>
      <c r="N489" s="3">
        <f t="shared" si="44"/>
        <v>7458.567433188316</v>
      </c>
      <c r="O489" s="3">
        <f t="shared" si="45"/>
        <v>3367.2376543209875</v>
      </c>
    </row>
    <row r="490" spans="1:15" ht="13.5">
      <c r="A490" s="18"/>
      <c r="B490" s="2" t="s">
        <v>460</v>
      </c>
      <c r="C490" s="2">
        <v>27</v>
      </c>
      <c r="D490" s="2" t="s">
        <v>486</v>
      </c>
      <c r="E490" s="3">
        <v>5393</v>
      </c>
      <c r="F490" s="3">
        <v>9911</v>
      </c>
      <c r="G490" s="3">
        <v>82961516</v>
      </c>
      <c r="H490" s="3">
        <f t="shared" si="46"/>
        <v>82961516</v>
      </c>
      <c r="I490" s="3">
        <v>10234038</v>
      </c>
      <c r="J490" s="3">
        <f t="shared" si="42"/>
        <v>1897.6521416651215</v>
      </c>
      <c r="K490" s="3">
        <f t="shared" si="43"/>
        <v>1032.593885581677</v>
      </c>
      <c r="L490" s="3">
        <v>0</v>
      </c>
      <c r="M490" s="3">
        <v>910819</v>
      </c>
      <c r="N490" s="3">
        <f t="shared" si="44"/>
        <v>168.88911552011868</v>
      </c>
      <c r="O490" s="3">
        <f t="shared" si="45"/>
        <v>91.89980829381496</v>
      </c>
    </row>
    <row r="491" spans="1:15" ht="13.5">
      <c r="A491" s="18"/>
      <c r="B491" s="2" t="s">
        <v>460</v>
      </c>
      <c r="C491" s="2">
        <v>28</v>
      </c>
      <c r="D491" s="2" t="s">
        <v>487</v>
      </c>
      <c r="E491" s="3">
        <v>2635</v>
      </c>
      <c r="F491" s="3">
        <v>5164</v>
      </c>
      <c r="G491" s="3">
        <v>124842399</v>
      </c>
      <c r="H491" s="3">
        <f t="shared" si="46"/>
        <v>124842399</v>
      </c>
      <c r="I491" s="3">
        <v>74282218</v>
      </c>
      <c r="J491" s="3">
        <f t="shared" si="42"/>
        <v>28190.59506641366</v>
      </c>
      <c r="K491" s="3">
        <f t="shared" si="43"/>
        <v>14384.627807900852</v>
      </c>
      <c r="L491" s="3">
        <v>0</v>
      </c>
      <c r="M491" s="3">
        <v>6484373</v>
      </c>
      <c r="N491" s="3">
        <f t="shared" si="44"/>
        <v>2460.8626185958256</v>
      </c>
      <c r="O491" s="3">
        <f t="shared" si="45"/>
        <v>1255.6880325329203</v>
      </c>
    </row>
    <row r="492" spans="1:15" ht="13.5">
      <c r="A492" s="18"/>
      <c r="B492" s="2" t="s">
        <v>460</v>
      </c>
      <c r="C492" s="2">
        <v>29</v>
      </c>
      <c r="D492" s="2" t="s">
        <v>488</v>
      </c>
      <c r="E492" s="3">
        <v>1771</v>
      </c>
      <c r="F492" s="3">
        <v>3246</v>
      </c>
      <c r="G492" s="3">
        <v>113434806</v>
      </c>
      <c r="H492" s="3">
        <f t="shared" si="46"/>
        <v>113434806</v>
      </c>
      <c r="I492" s="3">
        <v>11866754</v>
      </c>
      <c r="J492" s="3">
        <f t="shared" si="42"/>
        <v>6700.595143986448</v>
      </c>
      <c r="K492" s="3">
        <f t="shared" si="43"/>
        <v>3655.8083795440543</v>
      </c>
      <c r="L492" s="3">
        <v>0</v>
      </c>
      <c r="M492" s="3">
        <v>37533547</v>
      </c>
      <c r="N492" s="3">
        <f t="shared" si="44"/>
        <v>21193.420101637494</v>
      </c>
      <c r="O492" s="3">
        <f t="shared" si="45"/>
        <v>11563.015095502156</v>
      </c>
    </row>
    <row r="493" spans="1:15" ht="13.5">
      <c r="A493" s="18"/>
      <c r="B493" s="2" t="s">
        <v>460</v>
      </c>
      <c r="C493" s="2">
        <v>30</v>
      </c>
      <c r="D493" s="2" t="s">
        <v>489</v>
      </c>
      <c r="E493" s="3">
        <v>1870</v>
      </c>
      <c r="F493" s="3">
        <v>3532</v>
      </c>
      <c r="G493" s="3">
        <v>43558746</v>
      </c>
      <c r="H493" s="3">
        <f t="shared" si="46"/>
        <v>43558746</v>
      </c>
      <c r="I493" s="3">
        <v>33750138</v>
      </c>
      <c r="J493" s="3">
        <f t="shared" si="42"/>
        <v>18048.202139037432</v>
      </c>
      <c r="K493" s="3">
        <f t="shared" si="43"/>
        <v>9555.531710079274</v>
      </c>
      <c r="L493" s="3">
        <v>0</v>
      </c>
      <c r="M493" s="3">
        <v>0</v>
      </c>
      <c r="N493" s="3">
        <f t="shared" si="44"/>
        <v>0</v>
      </c>
      <c r="O493" s="3">
        <f t="shared" si="45"/>
        <v>0</v>
      </c>
    </row>
    <row r="494" spans="1:15" ht="13.5">
      <c r="A494" s="18"/>
      <c r="B494" s="2" t="s">
        <v>460</v>
      </c>
      <c r="C494" s="2">
        <v>31</v>
      </c>
      <c r="D494" s="2" t="s">
        <v>490</v>
      </c>
      <c r="E494" s="3">
        <v>6691</v>
      </c>
      <c r="F494" s="3">
        <v>11862</v>
      </c>
      <c r="G494" s="3">
        <v>83973594</v>
      </c>
      <c r="H494" s="3">
        <f t="shared" si="46"/>
        <v>83973594</v>
      </c>
      <c r="I494" s="3">
        <v>9350891</v>
      </c>
      <c r="J494" s="3">
        <f t="shared" si="42"/>
        <v>1397.532655806307</v>
      </c>
      <c r="K494" s="3">
        <f t="shared" si="43"/>
        <v>788.3064407351205</v>
      </c>
      <c r="L494" s="3">
        <v>0</v>
      </c>
      <c r="M494" s="3">
        <v>465518000</v>
      </c>
      <c r="N494" s="3">
        <f t="shared" si="44"/>
        <v>69573.75579136153</v>
      </c>
      <c r="O494" s="3">
        <f t="shared" si="45"/>
        <v>39244.47816557073</v>
      </c>
    </row>
    <row r="495" spans="1:15" ht="13.5">
      <c r="A495" s="18"/>
      <c r="B495" s="2" t="s">
        <v>460</v>
      </c>
      <c r="C495" s="2">
        <v>32</v>
      </c>
      <c r="D495" s="2" t="s">
        <v>491</v>
      </c>
      <c r="E495" s="3">
        <v>4501</v>
      </c>
      <c r="F495" s="3">
        <v>8547</v>
      </c>
      <c r="G495" s="3">
        <v>45126095</v>
      </c>
      <c r="H495" s="3">
        <f t="shared" si="46"/>
        <v>45126095</v>
      </c>
      <c r="I495" s="3">
        <v>30759786</v>
      </c>
      <c r="J495" s="3">
        <f t="shared" si="42"/>
        <v>6833.989335703177</v>
      </c>
      <c r="K495" s="3">
        <f t="shared" si="43"/>
        <v>3598.898560898561</v>
      </c>
      <c r="L495" s="3">
        <v>0</v>
      </c>
      <c r="M495" s="3">
        <v>52006089</v>
      </c>
      <c r="N495" s="3">
        <f t="shared" si="44"/>
        <v>11554.341035325484</v>
      </c>
      <c r="O495" s="3">
        <f t="shared" si="45"/>
        <v>6084.718497718498</v>
      </c>
    </row>
    <row r="496" spans="1:15" ht="13.5">
      <c r="A496" s="18"/>
      <c r="B496" s="2" t="s">
        <v>460</v>
      </c>
      <c r="C496" s="2">
        <v>33</v>
      </c>
      <c r="D496" s="2" t="s">
        <v>492</v>
      </c>
      <c r="E496" s="3">
        <v>3910</v>
      </c>
      <c r="F496" s="3">
        <v>6969</v>
      </c>
      <c r="G496" s="3">
        <v>486441648</v>
      </c>
      <c r="H496" s="3">
        <f t="shared" si="46"/>
        <v>486441648</v>
      </c>
      <c r="I496" s="3">
        <v>7038055</v>
      </c>
      <c r="J496" s="3">
        <f t="shared" si="42"/>
        <v>1800.0140664961637</v>
      </c>
      <c r="K496" s="3">
        <f t="shared" si="43"/>
        <v>1009.908882192567</v>
      </c>
      <c r="L496" s="3">
        <v>0</v>
      </c>
      <c r="M496" s="3">
        <v>301294879</v>
      </c>
      <c r="N496" s="3">
        <f t="shared" si="44"/>
        <v>77057.51381074169</v>
      </c>
      <c r="O496" s="3">
        <f t="shared" si="45"/>
        <v>43233.58860668675</v>
      </c>
    </row>
    <row r="497" spans="1:15" ht="13.5">
      <c r="A497" s="18"/>
      <c r="B497" s="2" t="s">
        <v>460</v>
      </c>
      <c r="C497" s="2">
        <v>34</v>
      </c>
      <c r="D497" s="2" t="s">
        <v>493</v>
      </c>
      <c r="E497" s="3">
        <v>8183</v>
      </c>
      <c r="F497" s="3">
        <v>15545</v>
      </c>
      <c r="G497" s="3">
        <v>122243277</v>
      </c>
      <c r="H497" s="3">
        <f t="shared" si="46"/>
        <v>122243277</v>
      </c>
      <c r="I497" s="3">
        <v>19111843</v>
      </c>
      <c r="J497" s="3">
        <f t="shared" si="42"/>
        <v>2335.5545643407063</v>
      </c>
      <c r="K497" s="3">
        <f t="shared" si="43"/>
        <v>1229.4527500804118</v>
      </c>
      <c r="L497" s="3">
        <v>0</v>
      </c>
      <c r="M497" s="3">
        <v>166374783</v>
      </c>
      <c r="N497" s="3">
        <f t="shared" si="44"/>
        <v>20331.7588903825</v>
      </c>
      <c r="O497" s="3">
        <f t="shared" si="45"/>
        <v>10702.784367963975</v>
      </c>
    </row>
    <row r="498" spans="1:15" ht="13.5">
      <c r="A498" s="18"/>
      <c r="B498" s="2" t="s">
        <v>460</v>
      </c>
      <c r="C498" s="2">
        <v>35</v>
      </c>
      <c r="D498" s="2" t="s">
        <v>494</v>
      </c>
      <c r="E498" s="3">
        <v>2564</v>
      </c>
      <c r="F498" s="3">
        <v>4516</v>
      </c>
      <c r="G498" s="3">
        <v>189203426</v>
      </c>
      <c r="H498" s="3">
        <f t="shared" si="46"/>
        <v>189203426</v>
      </c>
      <c r="I498" s="3">
        <v>8303017</v>
      </c>
      <c r="J498" s="3">
        <f t="shared" si="42"/>
        <v>3238.3061622464897</v>
      </c>
      <c r="K498" s="3">
        <f t="shared" si="43"/>
        <v>1838.5777236492472</v>
      </c>
      <c r="L498" s="3">
        <v>0</v>
      </c>
      <c r="M498" s="3">
        <v>10708995</v>
      </c>
      <c r="N498" s="3">
        <f t="shared" si="44"/>
        <v>4176.67511700468</v>
      </c>
      <c r="O498" s="3">
        <f t="shared" si="45"/>
        <v>2371.3452170062</v>
      </c>
    </row>
    <row r="499" spans="1:15" ht="13.5">
      <c r="A499" s="18"/>
      <c r="B499" s="5" t="s">
        <v>1764</v>
      </c>
      <c r="C499" s="5"/>
      <c r="D499" s="5"/>
      <c r="E499" s="6">
        <f>SUM(E464:E498)</f>
        <v>321744</v>
      </c>
      <c r="F499" s="6">
        <f aca="true" t="shared" si="48" ref="F499:M499">SUM(F464:F498)</f>
        <v>579318</v>
      </c>
      <c r="G499" s="6">
        <f t="shared" si="48"/>
        <v>8028792529</v>
      </c>
      <c r="H499" s="6">
        <f t="shared" si="48"/>
        <v>8028792529</v>
      </c>
      <c r="I499" s="6">
        <f t="shared" si="48"/>
        <v>2702486155</v>
      </c>
      <c r="J499" s="6">
        <f t="shared" si="42"/>
        <v>8399.492002958874</v>
      </c>
      <c r="K499" s="6">
        <f t="shared" si="43"/>
        <v>4664.944218891869</v>
      </c>
      <c r="L499" s="6">
        <f t="shared" si="48"/>
        <v>0</v>
      </c>
      <c r="M499" s="6">
        <f t="shared" si="48"/>
        <v>10799020375</v>
      </c>
      <c r="N499" s="6">
        <f t="shared" si="44"/>
        <v>33564.01479126262</v>
      </c>
      <c r="O499" s="6">
        <f t="shared" si="45"/>
        <v>18640.91979707173</v>
      </c>
    </row>
    <row r="500" spans="1:15" ht="13.5">
      <c r="A500" s="18"/>
      <c r="B500" s="2" t="s">
        <v>495</v>
      </c>
      <c r="C500" s="2">
        <v>1</v>
      </c>
      <c r="D500" s="2" t="s">
        <v>496</v>
      </c>
      <c r="E500" s="3">
        <v>56438</v>
      </c>
      <c r="F500" s="3">
        <v>96777</v>
      </c>
      <c r="G500" s="3">
        <v>2032899191</v>
      </c>
      <c r="H500" s="3">
        <f t="shared" si="46"/>
        <v>2032899191</v>
      </c>
      <c r="I500" s="3">
        <v>1370871638</v>
      </c>
      <c r="J500" s="3">
        <f t="shared" si="42"/>
        <v>24289.86920160176</v>
      </c>
      <c r="K500" s="3">
        <f t="shared" si="43"/>
        <v>14165.262800045466</v>
      </c>
      <c r="L500" s="3">
        <v>0</v>
      </c>
      <c r="M500" s="3">
        <v>106650556</v>
      </c>
      <c r="N500" s="3">
        <f t="shared" si="44"/>
        <v>1889.6941068074702</v>
      </c>
      <c r="O500" s="3">
        <f t="shared" si="45"/>
        <v>1102.0237866435207</v>
      </c>
    </row>
    <row r="501" spans="1:15" ht="13.5">
      <c r="A501" s="18"/>
      <c r="B501" s="2" t="s">
        <v>495</v>
      </c>
      <c r="C501" s="2">
        <v>2</v>
      </c>
      <c r="D501" s="2" t="s">
        <v>497</v>
      </c>
      <c r="E501" s="3">
        <v>32209</v>
      </c>
      <c r="F501" s="3">
        <v>55998</v>
      </c>
      <c r="G501" s="3">
        <v>0</v>
      </c>
      <c r="H501" s="3">
        <f t="shared" si="46"/>
        <v>0</v>
      </c>
      <c r="I501" s="3">
        <v>993463260</v>
      </c>
      <c r="J501" s="3">
        <f t="shared" si="42"/>
        <v>30844.27520258313</v>
      </c>
      <c r="K501" s="3">
        <f t="shared" si="43"/>
        <v>17741.0489660345</v>
      </c>
      <c r="L501" s="3">
        <v>0</v>
      </c>
      <c r="M501" s="3">
        <v>30453337</v>
      </c>
      <c r="N501" s="3">
        <f t="shared" si="44"/>
        <v>945.4915396317799</v>
      </c>
      <c r="O501" s="3">
        <f t="shared" si="45"/>
        <v>543.8290117504197</v>
      </c>
    </row>
    <row r="502" spans="1:15" ht="13.5">
      <c r="A502" s="18"/>
      <c r="B502" s="2" t="s">
        <v>495</v>
      </c>
      <c r="C502" s="2">
        <v>3</v>
      </c>
      <c r="D502" s="2" t="s">
        <v>498</v>
      </c>
      <c r="E502" s="3">
        <v>101111</v>
      </c>
      <c r="F502" s="3">
        <v>173251</v>
      </c>
      <c r="G502" s="3">
        <v>0</v>
      </c>
      <c r="H502" s="3">
        <f t="shared" si="46"/>
        <v>0</v>
      </c>
      <c r="I502" s="3">
        <v>3170005496</v>
      </c>
      <c r="J502" s="3">
        <f t="shared" si="42"/>
        <v>31351.737160150726</v>
      </c>
      <c r="K502" s="3">
        <f t="shared" si="43"/>
        <v>18297.184408748002</v>
      </c>
      <c r="L502" s="3">
        <v>0</v>
      </c>
      <c r="M502" s="3">
        <v>19815160</v>
      </c>
      <c r="N502" s="3">
        <f t="shared" si="44"/>
        <v>195.97432524651126</v>
      </c>
      <c r="O502" s="3">
        <f t="shared" si="45"/>
        <v>114.3725577341545</v>
      </c>
    </row>
    <row r="503" spans="1:15" ht="13.5">
      <c r="A503" s="18"/>
      <c r="B503" s="2" t="s">
        <v>495</v>
      </c>
      <c r="C503" s="2">
        <v>4</v>
      </c>
      <c r="D503" s="2" t="s">
        <v>499</v>
      </c>
      <c r="E503" s="3">
        <v>13877</v>
      </c>
      <c r="F503" s="3">
        <v>24597</v>
      </c>
      <c r="G503" s="3">
        <v>327133011</v>
      </c>
      <c r="H503" s="3">
        <f t="shared" si="46"/>
        <v>327133011</v>
      </c>
      <c r="I503" s="3">
        <v>335730857</v>
      </c>
      <c r="J503" s="3">
        <f t="shared" si="42"/>
        <v>24193.33119550335</v>
      </c>
      <c r="K503" s="3">
        <f t="shared" si="43"/>
        <v>13649.2603569541</v>
      </c>
      <c r="L503" s="3">
        <v>0</v>
      </c>
      <c r="M503" s="3">
        <v>2686912</v>
      </c>
      <c r="N503" s="3">
        <f t="shared" si="44"/>
        <v>193.62340563522375</v>
      </c>
      <c r="O503" s="3">
        <f t="shared" si="45"/>
        <v>109.23738667317153</v>
      </c>
    </row>
    <row r="504" spans="1:15" ht="13.5">
      <c r="A504" s="18"/>
      <c r="B504" s="2" t="s">
        <v>495</v>
      </c>
      <c r="C504" s="2">
        <v>5</v>
      </c>
      <c r="D504" s="2" t="s">
        <v>500</v>
      </c>
      <c r="E504" s="3">
        <v>11105</v>
      </c>
      <c r="F504" s="3">
        <v>19751</v>
      </c>
      <c r="G504" s="3">
        <v>135881909</v>
      </c>
      <c r="H504" s="3">
        <f t="shared" si="46"/>
        <v>135881909</v>
      </c>
      <c r="I504" s="3">
        <v>520000000</v>
      </c>
      <c r="J504" s="3">
        <f t="shared" si="42"/>
        <v>46825.75416479063</v>
      </c>
      <c r="K504" s="3">
        <f t="shared" si="43"/>
        <v>26327.78087185459</v>
      </c>
      <c r="L504" s="3">
        <v>0</v>
      </c>
      <c r="M504" s="3">
        <v>10655522</v>
      </c>
      <c r="N504" s="3">
        <f t="shared" si="44"/>
        <v>959.5247185952273</v>
      </c>
      <c r="O504" s="3">
        <f t="shared" si="45"/>
        <v>539.4927851754342</v>
      </c>
    </row>
    <row r="505" spans="1:15" ht="13.5">
      <c r="A505" s="18">
        <v>1</v>
      </c>
      <c r="B505" s="2" t="s">
        <v>495</v>
      </c>
      <c r="C505" s="2">
        <v>6</v>
      </c>
      <c r="D505" s="2" t="s">
        <v>501</v>
      </c>
      <c r="E505" s="3">
        <v>56937</v>
      </c>
      <c r="F505" s="3">
        <v>96682</v>
      </c>
      <c r="G505" s="3">
        <v>-156916082</v>
      </c>
      <c r="H505" s="3">
        <f t="shared" si="46"/>
        <v>-156916082</v>
      </c>
      <c r="I505" s="3">
        <v>700000000</v>
      </c>
      <c r="J505" s="3">
        <f aca="true" t="shared" si="49" ref="J505:J563">I505/E505</f>
        <v>12294.290180374801</v>
      </c>
      <c r="K505" s="3">
        <f aca="true" t="shared" si="50" ref="K505:K563">I505/F505</f>
        <v>7240.230859932562</v>
      </c>
      <c r="L505" s="3">
        <v>0</v>
      </c>
      <c r="M505" s="3">
        <v>895237124</v>
      </c>
      <c r="N505" s="3">
        <f aca="true" t="shared" si="51" ref="N505:N563">M505/E505</f>
        <v>15723.292832428824</v>
      </c>
      <c r="O505" s="3">
        <f aca="true" t="shared" si="52" ref="O505:O563">M505/F505</f>
        <v>9259.604931631535</v>
      </c>
    </row>
    <row r="506" spans="1:15" ht="13.5">
      <c r="A506" s="18"/>
      <c r="B506" s="2" t="s">
        <v>495</v>
      </c>
      <c r="C506" s="2">
        <v>7</v>
      </c>
      <c r="D506" s="2" t="s">
        <v>502</v>
      </c>
      <c r="E506" s="3">
        <v>13849</v>
      </c>
      <c r="F506" s="3">
        <v>24303</v>
      </c>
      <c r="G506" s="3">
        <v>525636989</v>
      </c>
      <c r="H506" s="3">
        <f aca="true" t="shared" si="53" ref="H506:H564">L506+G506</f>
        <v>525636989</v>
      </c>
      <c r="I506" s="3">
        <v>260679000</v>
      </c>
      <c r="J506" s="3">
        <f t="shared" si="49"/>
        <v>18822.947505235035</v>
      </c>
      <c r="K506" s="3">
        <f t="shared" si="50"/>
        <v>10726.206641155413</v>
      </c>
      <c r="L506" s="3">
        <v>0</v>
      </c>
      <c r="M506" s="3">
        <v>150090118</v>
      </c>
      <c r="N506" s="3">
        <f t="shared" si="51"/>
        <v>10837.61412376345</v>
      </c>
      <c r="O506" s="3">
        <f t="shared" si="52"/>
        <v>6175.785623174093</v>
      </c>
    </row>
    <row r="507" spans="1:15" ht="13.5">
      <c r="A507" s="18"/>
      <c r="B507" s="2" t="s">
        <v>495</v>
      </c>
      <c r="C507" s="2">
        <v>8</v>
      </c>
      <c r="D507" s="2" t="s">
        <v>503</v>
      </c>
      <c r="E507" s="3">
        <v>18077</v>
      </c>
      <c r="F507" s="3">
        <v>32905</v>
      </c>
      <c r="G507" s="3">
        <v>1116303637</v>
      </c>
      <c r="H507" s="3">
        <f t="shared" si="53"/>
        <v>1116303637</v>
      </c>
      <c r="I507" s="3">
        <v>746942713</v>
      </c>
      <c r="J507" s="3">
        <f t="shared" si="49"/>
        <v>41320.05935719422</v>
      </c>
      <c r="K507" s="3">
        <f t="shared" si="50"/>
        <v>22699.976082662208</v>
      </c>
      <c r="L507" s="3">
        <v>0</v>
      </c>
      <c r="M507" s="3">
        <v>2729965</v>
      </c>
      <c r="N507" s="3">
        <f t="shared" si="51"/>
        <v>151.01869779277536</v>
      </c>
      <c r="O507" s="3">
        <f t="shared" si="52"/>
        <v>82.96505090411792</v>
      </c>
    </row>
    <row r="508" spans="1:15" ht="13.5">
      <c r="A508" s="18"/>
      <c r="B508" s="2" t="s">
        <v>495</v>
      </c>
      <c r="C508" s="2">
        <v>9</v>
      </c>
      <c r="D508" s="2" t="s">
        <v>504</v>
      </c>
      <c r="E508" s="3">
        <v>12943</v>
      </c>
      <c r="F508" s="3">
        <v>23190</v>
      </c>
      <c r="G508" s="3">
        <v>37474398</v>
      </c>
      <c r="H508" s="3">
        <f t="shared" si="53"/>
        <v>37474398</v>
      </c>
      <c r="I508" s="3">
        <v>133120527</v>
      </c>
      <c r="J508" s="3">
        <f t="shared" si="49"/>
        <v>10285.136907981148</v>
      </c>
      <c r="K508" s="3">
        <f t="shared" si="50"/>
        <v>5740.428072445019</v>
      </c>
      <c r="L508" s="3">
        <v>0</v>
      </c>
      <c r="M508" s="3">
        <v>7995719</v>
      </c>
      <c r="N508" s="3">
        <f t="shared" si="51"/>
        <v>617.7639650776481</v>
      </c>
      <c r="O508" s="3">
        <f t="shared" si="52"/>
        <v>344.7916774471755</v>
      </c>
    </row>
    <row r="509" spans="1:15" ht="13.5">
      <c r="A509" s="18"/>
      <c r="B509" s="2" t="s">
        <v>495</v>
      </c>
      <c r="C509" s="2">
        <v>10</v>
      </c>
      <c r="D509" s="2" t="s">
        <v>505</v>
      </c>
      <c r="E509" s="3">
        <v>14816</v>
      </c>
      <c r="F509" s="3">
        <v>25999</v>
      </c>
      <c r="G509" s="3">
        <v>488311016</v>
      </c>
      <c r="H509" s="3">
        <f t="shared" si="53"/>
        <v>488311016</v>
      </c>
      <c r="I509" s="3">
        <v>500000000</v>
      </c>
      <c r="J509" s="3">
        <f t="shared" si="49"/>
        <v>33747.30021598272</v>
      </c>
      <c r="K509" s="3">
        <f t="shared" si="50"/>
        <v>19231.508904188624</v>
      </c>
      <c r="L509" s="3">
        <v>0</v>
      </c>
      <c r="M509" s="3">
        <v>27430</v>
      </c>
      <c r="N509" s="3">
        <f t="shared" si="51"/>
        <v>1.851376889848812</v>
      </c>
      <c r="O509" s="3">
        <f t="shared" si="52"/>
        <v>1.0550405784837877</v>
      </c>
    </row>
    <row r="510" spans="1:15" ht="13.5">
      <c r="A510" s="18"/>
      <c r="B510" s="2" t="s">
        <v>495</v>
      </c>
      <c r="C510" s="2">
        <v>11</v>
      </c>
      <c r="D510" s="2" t="s">
        <v>506</v>
      </c>
      <c r="E510" s="3">
        <v>42470</v>
      </c>
      <c r="F510" s="3">
        <v>73338</v>
      </c>
      <c r="G510" s="3">
        <v>793584385</v>
      </c>
      <c r="H510" s="3">
        <f t="shared" si="53"/>
        <v>793584385</v>
      </c>
      <c r="I510" s="3">
        <v>800000000</v>
      </c>
      <c r="J510" s="3">
        <f t="shared" si="49"/>
        <v>18836.825994819872</v>
      </c>
      <c r="K510" s="3">
        <f t="shared" si="50"/>
        <v>10908.396738389376</v>
      </c>
      <c r="L510" s="3">
        <v>0</v>
      </c>
      <c r="M510" s="3">
        <v>105245</v>
      </c>
      <c r="N510" s="3">
        <f t="shared" si="51"/>
        <v>2.478102189781022</v>
      </c>
      <c r="O510" s="3">
        <f t="shared" si="52"/>
        <v>1.4350677684147373</v>
      </c>
    </row>
    <row r="511" spans="1:15" ht="13.5">
      <c r="A511" s="18"/>
      <c r="B511" s="2" t="s">
        <v>495</v>
      </c>
      <c r="C511" s="2">
        <v>12</v>
      </c>
      <c r="D511" s="2" t="s">
        <v>507</v>
      </c>
      <c r="E511" s="3">
        <v>25668</v>
      </c>
      <c r="F511" s="3">
        <v>45182</v>
      </c>
      <c r="G511" s="3">
        <v>677606133</v>
      </c>
      <c r="H511" s="3">
        <f t="shared" si="53"/>
        <v>677606133</v>
      </c>
      <c r="I511" s="3">
        <v>841678028</v>
      </c>
      <c r="J511" s="3">
        <f t="shared" si="49"/>
        <v>32790.94701573944</v>
      </c>
      <c r="K511" s="3">
        <f t="shared" si="50"/>
        <v>18628.613784250367</v>
      </c>
      <c r="L511" s="3">
        <v>0</v>
      </c>
      <c r="M511" s="3">
        <v>4662044</v>
      </c>
      <c r="N511" s="3">
        <f t="shared" si="51"/>
        <v>181.62864266791337</v>
      </c>
      <c r="O511" s="3">
        <f t="shared" si="52"/>
        <v>103.1836572086229</v>
      </c>
    </row>
    <row r="512" spans="1:15" ht="13.5">
      <c r="A512" s="18"/>
      <c r="B512" s="2" t="s">
        <v>495</v>
      </c>
      <c r="C512" s="2">
        <v>13</v>
      </c>
      <c r="D512" s="2" t="s">
        <v>508</v>
      </c>
      <c r="E512" s="3">
        <v>8808</v>
      </c>
      <c r="F512" s="3">
        <v>15503</v>
      </c>
      <c r="G512" s="3">
        <v>598690782</v>
      </c>
      <c r="H512" s="3">
        <f t="shared" si="53"/>
        <v>598690782</v>
      </c>
      <c r="I512" s="3">
        <v>216155580</v>
      </c>
      <c r="J512" s="3">
        <f t="shared" si="49"/>
        <v>24540.8242506812</v>
      </c>
      <c r="K512" s="3">
        <f t="shared" si="50"/>
        <v>13942.82267948139</v>
      </c>
      <c r="L512" s="3">
        <v>0</v>
      </c>
      <c r="M512" s="3">
        <v>301777201</v>
      </c>
      <c r="N512" s="3">
        <f t="shared" si="51"/>
        <v>34261.716734786554</v>
      </c>
      <c r="O512" s="3">
        <f t="shared" si="52"/>
        <v>19465.729278204217</v>
      </c>
    </row>
    <row r="513" spans="1:15" ht="13.5">
      <c r="A513" s="18"/>
      <c r="B513" s="2" t="s">
        <v>495</v>
      </c>
      <c r="C513" s="2">
        <v>14</v>
      </c>
      <c r="D513" s="2" t="s">
        <v>509</v>
      </c>
      <c r="E513" s="3">
        <v>18268</v>
      </c>
      <c r="F513" s="3">
        <v>32285</v>
      </c>
      <c r="G513" s="3">
        <v>389804328</v>
      </c>
      <c r="H513" s="3">
        <f t="shared" si="53"/>
        <v>389804328</v>
      </c>
      <c r="I513" s="3">
        <v>418527336</v>
      </c>
      <c r="J513" s="3">
        <f t="shared" si="49"/>
        <v>22910.408145390847</v>
      </c>
      <c r="K513" s="3">
        <f t="shared" si="50"/>
        <v>12963.522874399876</v>
      </c>
      <c r="L513" s="3">
        <v>0</v>
      </c>
      <c r="M513" s="3">
        <v>1204767188</v>
      </c>
      <c r="N513" s="3">
        <f t="shared" si="51"/>
        <v>65949.59426319247</v>
      </c>
      <c r="O513" s="3">
        <f t="shared" si="52"/>
        <v>37316.6234474214</v>
      </c>
    </row>
    <row r="514" spans="1:15" ht="13.5">
      <c r="A514" s="18"/>
      <c r="B514" s="2" t="s">
        <v>495</v>
      </c>
      <c r="C514" s="2">
        <v>15</v>
      </c>
      <c r="D514" s="2" t="s">
        <v>510</v>
      </c>
      <c r="E514" s="3">
        <v>23352</v>
      </c>
      <c r="F514" s="3">
        <v>43015</v>
      </c>
      <c r="G514" s="3">
        <v>785839111</v>
      </c>
      <c r="H514" s="3">
        <f t="shared" si="53"/>
        <v>785839111</v>
      </c>
      <c r="I514" s="3">
        <v>1219768458</v>
      </c>
      <c r="J514" s="3">
        <f t="shared" si="49"/>
        <v>52234.00385405961</v>
      </c>
      <c r="K514" s="3">
        <f t="shared" si="50"/>
        <v>28356.816412879227</v>
      </c>
      <c r="L514" s="3">
        <v>0</v>
      </c>
      <c r="M514" s="3">
        <v>20101530</v>
      </c>
      <c r="N514" s="3">
        <f t="shared" si="51"/>
        <v>860.8054984583762</v>
      </c>
      <c r="O514" s="3">
        <f t="shared" si="52"/>
        <v>467.31442520051144</v>
      </c>
    </row>
    <row r="515" spans="1:15" ht="13.5">
      <c r="A515" s="18"/>
      <c r="B515" s="2" t="s">
        <v>495</v>
      </c>
      <c r="C515" s="2">
        <v>16</v>
      </c>
      <c r="D515" s="2" t="s">
        <v>511</v>
      </c>
      <c r="E515" s="3">
        <v>36029</v>
      </c>
      <c r="F515" s="3">
        <v>61858</v>
      </c>
      <c r="G515" s="3">
        <v>746065965</v>
      </c>
      <c r="H515" s="3">
        <f t="shared" si="53"/>
        <v>746065965</v>
      </c>
      <c r="I515" s="3">
        <v>1234634000</v>
      </c>
      <c r="J515" s="3">
        <f t="shared" si="49"/>
        <v>34267.78428488162</v>
      </c>
      <c r="K515" s="3">
        <f t="shared" si="50"/>
        <v>19959.16453813573</v>
      </c>
      <c r="L515" s="3">
        <v>0</v>
      </c>
      <c r="M515" s="3">
        <v>10970644</v>
      </c>
      <c r="N515" s="3">
        <f t="shared" si="51"/>
        <v>304.4948236143107</v>
      </c>
      <c r="O515" s="3">
        <f t="shared" si="52"/>
        <v>177.35206440557405</v>
      </c>
    </row>
    <row r="516" spans="1:15" ht="13.5">
      <c r="A516" s="18"/>
      <c r="B516" s="2" t="s">
        <v>495</v>
      </c>
      <c r="C516" s="2">
        <v>17</v>
      </c>
      <c r="D516" s="2" t="s">
        <v>512</v>
      </c>
      <c r="E516" s="3">
        <v>42552</v>
      </c>
      <c r="F516" s="3">
        <v>72863</v>
      </c>
      <c r="G516" s="3">
        <v>903319252</v>
      </c>
      <c r="H516" s="3">
        <f t="shared" si="53"/>
        <v>903319252</v>
      </c>
      <c r="I516" s="3">
        <v>1072539278</v>
      </c>
      <c r="J516" s="3">
        <f t="shared" si="49"/>
        <v>25205.378783605942</v>
      </c>
      <c r="K516" s="3">
        <f t="shared" si="50"/>
        <v>14719.943977052824</v>
      </c>
      <c r="L516" s="3">
        <v>0</v>
      </c>
      <c r="M516" s="3">
        <v>4900034</v>
      </c>
      <c r="N516" s="3">
        <f t="shared" si="51"/>
        <v>115.15402331265275</v>
      </c>
      <c r="O516" s="3">
        <f t="shared" si="52"/>
        <v>67.24996225793613</v>
      </c>
    </row>
    <row r="517" spans="1:15" ht="13.5">
      <c r="A517" s="18"/>
      <c r="B517" s="2" t="s">
        <v>495</v>
      </c>
      <c r="C517" s="2">
        <v>18</v>
      </c>
      <c r="D517" s="2" t="s">
        <v>513</v>
      </c>
      <c r="E517" s="3">
        <v>54863</v>
      </c>
      <c r="F517" s="3">
        <v>93983</v>
      </c>
      <c r="G517" s="3">
        <v>858424767</v>
      </c>
      <c r="H517" s="3">
        <f t="shared" si="53"/>
        <v>858424767</v>
      </c>
      <c r="I517" s="3">
        <v>600000000</v>
      </c>
      <c r="J517" s="3">
        <f t="shared" si="49"/>
        <v>10936.332318684725</v>
      </c>
      <c r="K517" s="3">
        <f t="shared" si="50"/>
        <v>6384.133300703319</v>
      </c>
      <c r="L517" s="3">
        <v>0</v>
      </c>
      <c r="M517" s="3">
        <v>0</v>
      </c>
      <c r="N517" s="3">
        <f t="shared" si="51"/>
        <v>0</v>
      </c>
      <c r="O517" s="3">
        <f t="shared" si="52"/>
        <v>0</v>
      </c>
    </row>
    <row r="518" spans="1:15" ht="13.5">
      <c r="A518" s="18"/>
      <c r="B518" s="2" t="s">
        <v>495</v>
      </c>
      <c r="C518" s="2">
        <v>19</v>
      </c>
      <c r="D518" s="2" t="s">
        <v>514</v>
      </c>
      <c r="E518" s="3">
        <v>13542</v>
      </c>
      <c r="F518" s="3">
        <v>21328</v>
      </c>
      <c r="G518" s="3">
        <v>195304061</v>
      </c>
      <c r="H518" s="3">
        <f t="shared" si="53"/>
        <v>195304061</v>
      </c>
      <c r="I518" s="3">
        <v>767471175</v>
      </c>
      <c r="J518" s="3">
        <f t="shared" si="49"/>
        <v>56673.39942401418</v>
      </c>
      <c r="K518" s="3">
        <f t="shared" si="50"/>
        <v>35984.207379969994</v>
      </c>
      <c r="L518" s="3">
        <v>0</v>
      </c>
      <c r="M518" s="3">
        <v>0</v>
      </c>
      <c r="N518" s="3">
        <f t="shared" si="51"/>
        <v>0</v>
      </c>
      <c r="O518" s="3">
        <f t="shared" si="52"/>
        <v>0</v>
      </c>
    </row>
    <row r="519" spans="1:15" ht="13.5">
      <c r="A519" s="18"/>
      <c r="B519" s="2" t="s">
        <v>495</v>
      </c>
      <c r="C519" s="2">
        <v>20</v>
      </c>
      <c r="D519" s="2" t="s">
        <v>515</v>
      </c>
      <c r="E519" s="3">
        <v>19819</v>
      </c>
      <c r="F519" s="3">
        <v>33574</v>
      </c>
      <c r="G519" s="3">
        <v>389390183</v>
      </c>
      <c r="H519" s="3">
        <f t="shared" si="53"/>
        <v>389390183</v>
      </c>
      <c r="I519" s="3">
        <v>1425858800</v>
      </c>
      <c r="J519" s="3">
        <f t="shared" si="49"/>
        <v>71944.033503204</v>
      </c>
      <c r="K519" s="3">
        <f t="shared" si="50"/>
        <v>42469.136832072436</v>
      </c>
      <c r="L519" s="3">
        <v>0</v>
      </c>
      <c r="M519" s="3">
        <v>13995333</v>
      </c>
      <c r="N519" s="3">
        <f t="shared" si="51"/>
        <v>706.1573742368435</v>
      </c>
      <c r="O519" s="3">
        <f t="shared" si="52"/>
        <v>416.85033061297435</v>
      </c>
    </row>
    <row r="520" spans="1:15" ht="13.5">
      <c r="A520" s="18"/>
      <c r="B520" s="2" t="s">
        <v>495</v>
      </c>
      <c r="C520" s="2">
        <v>21</v>
      </c>
      <c r="D520" s="2" t="s">
        <v>516</v>
      </c>
      <c r="E520" s="3">
        <v>25192</v>
      </c>
      <c r="F520" s="3">
        <v>44941</v>
      </c>
      <c r="G520" s="3">
        <v>314120146</v>
      </c>
      <c r="H520" s="3">
        <f t="shared" si="53"/>
        <v>314120146</v>
      </c>
      <c r="I520" s="3">
        <v>1394360213</v>
      </c>
      <c r="J520" s="3">
        <f t="shared" si="49"/>
        <v>55349.325698634486</v>
      </c>
      <c r="K520" s="3">
        <f t="shared" si="50"/>
        <v>31026.46164971852</v>
      </c>
      <c r="L520" s="3">
        <v>0</v>
      </c>
      <c r="M520" s="3">
        <v>23559435</v>
      </c>
      <c r="N520" s="3">
        <f t="shared" si="51"/>
        <v>935.1951016195618</v>
      </c>
      <c r="O520" s="3">
        <f t="shared" si="52"/>
        <v>524.2303242028437</v>
      </c>
    </row>
    <row r="521" spans="1:15" ht="13.5">
      <c r="A521" s="18"/>
      <c r="B521" s="2" t="s">
        <v>495</v>
      </c>
      <c r="C521" s="2">
        <v>22</v>
      </c>
      <c r="D521" s="2" t="s">
        <v>517</v>
      </c>
      <c r="E521" s="3">
        <v>19866</v>
      </c>
      <c r="F521" s="3">
        <v>32803</v>
      </c>
      <c r="G521" s="3">
        <v>311855961</v>
      </c>
      <c r="H521" s="3">
        <f t="shared" si="53"/>
        <v>311855961</v>
      </c>
      <c r="I521" s="3">
        <v>1000000000</v>
      </c>
      <c r="J521" s="3">
        <f t="shared" si="49"/>
        <v>50337.25963958522</v>
      </c>
      <c r="K521" s="3">
        <f t="shared" si="50"/>
        <v>30485.016614334054</v>
      </c>
      <c r="L521" s="3">
        <v>0</v>
      </c>
      <c r="M521" s="3">
        <v>70005179</v>
      </c>
      <c r="N521" s="3">
        <f t="shared" si="51"/>
        <v>3523.868871438639</v>
      </c>
      <c r="O521" s="3">
        <f t="shared" si="52"/>
        <v>2134.1090449044295</v>
      </c>
    </row>
    <row r="522" spans="1:15" ht="13.5">
      <c r="A522" s="18"/>
      <c r="B522" s="2" t="s">
        <v>495</v>
      </c>
      <c r="C522" s="2">
        <v>23</v>
      </c>
      <c r="D522" s="2" t="s">
        <v>518</v>
      </c>
      <c r="E522" s="3">
        <v>11827</v>
      </c>
      <c r="F522" s="3">
        <v>20146</v>
      </c>
      <c r="G522" s="3">
        <v>576393023</v>
      </c>
      <c r="H522" s="3">
        <f t="shared" si="53"/>
        <v>576393023</v>
      </c>
      <c r="I522" s="3">
        <v>375707994</v>
      </c>
      <c r="J522" s="3">
        <f t="shared" si="49"/>
        <v>31766.973366026887</v>
      </c>
      <c r="K522" s="3">
        <f t="shared" si="50"/>
        <v>18649.260101260796</v>
      </c>
      <c r="L522" s="3">
        <v>0</v>
      </c>
      <c r="M522" s="3">
        <v>290077893</v>
      </c>
      <c r="N522" s="3">
        <f t="shared" si="51"/>
        <v>24526.751754460132</v>
      </c>
      <c r="O522" s="3">
        <f t="shared" si="52"/>
        <v>14398.783530229326</v>
      </c>
    </row>
    <row r="523" spans="1:15" ht="13.5">
      <c r="A523" s="18"/>
      <c r="B523" s="2" t="s">
        <v>495</v>
      </c>
      <c r="C523" s="2">
        <v>24</v>
      </c>
      <c r="D523" s="2" t="s">
        <v>519</v>
      </c>
      <c r="E523" s="3">
        <v>11409</v>
      </c>
      <c r="F523" s="3">
        <v>18455</v>
      </c>
      <c r="G523" s="3">
        <v>438877679</v>
      </c>
      <c r="H523" s="3">
        <f t="shared" si="53"/>
        <v>438877679</v>
      </c>
      <c r="I523" s="3">
        <v>250000000</v>
      </c>
      <c r="J523" s="3">
        <f t="shared" si="49"/>
        <v>21912.52519940398</v>
      </c>
      <c r="K523" s="3">
        <f t="shared" si="50"/>
        <v>13546.4643727987</v>
      </c>
      <c r="L523" s="3">
        <v>0</v>
      </c>
      <c r="M523" s="3">
        <v>494002000</v>
      </c>
      <c r="N523" s="3">
        <f t="shared" si="51"/>
        <v>43299.32509422386</v>
      </c>
      <c r="O523" s="3">
        <f t="shared" si="52"/>
        <v>26767.921972365213</v>
      </c>
    </row>
    <row r="524" spans="1:15" ht="13.5">
      <c r="A524" s="18"/>
      <c r="B524" s="2" t="s">
        <v>495</v>
      </c>
      <c r="C524" s="2">
        <v>25</v>
      </c>
      <c r="D524" s="2" t="s">
        <v>520</v>
      </c>
      <c r="E524" s="3">
        <v>27855</v>
      </c>
      <c r="F524" s="3">
        <v>48063</v>
      </c>
      <c r="G524" s="3">
        <v>940860729</v>
      </c>
      <c r="H524" s="3">
        <f t="shared" si="53"/>
        <v>940860729</v>
      </c>
      <c r="I524" s="3">
        <v>900000000</v>
      </c>
      <c r="J524" s="3">
        <f t="shared" si="49"/>
        <v>32310.17770597738</v>
      </c>
      <c r="K524" s="3">
        <f t="shared" si="50"/>
        <v>18725.422882466763</v>
      </c>
      <c r="L524" s="3">
        <v>0</v>
      </c>
      <c r="M524" s="3">
        <v>824893191</v>
      </c>
      <c r="N524" s="3">
        <f t="shared" si="51"/>
        <v>29613.828432956383</v>
      </c>
      <c r="O524" s="3">
        <f t="shared" si="52"/>
        <v>17162.748704824917</v>
      </c>
    </row>
    <row r="525" spans="1:15" ht="13.5">
      <c r="A525" s="18"/>
      <c r="B525" s="2" t="s">
        <v>495</v>
      </c>
      <c r="C525" s="2">
        <v>26</v>
      </c>
      <c r="D525" s="2" t="s">
        <v>521</v>
      </c>
      <c r="E525" s="3">
        <v>11994</v>
      </c>
      <c r="F525" s="3">
        <v>20882</v>
      </c>
      <c r="G525" s="3">
        <v>423803276</v>
      </c>
      <c r="H525" s="3">
        <f t="shared" si="53"/>
        <v>423803276</v>
      </c>
      <c r="I525" s="3">
        <v>301532000</v>
      </c>
      <c r="J525" s="3">
        <f t="shared" si="49"/>
        <v>25140.236785059195</v>
      </c>
      <c r="K525" s="3">
        <f t="shared" si="50"/>
        <v>14439.804616416051</v>
      </c>
      <c r="L525" s="3">
        <v>0</v>
      </c>
      <c r="M525" s="3">
        <v>30931899</v>
      </c>
      <c r="N525" s="3">
        <f t="shared" si="51"/>
        <v>2578.947723861931</v>
      </c>
      <c r="O525" s="3">
        <f t="shared" si="52"/>
        <v>1481.2709031701945</v>
      </c>
    </row>
    <row r="526" spans="1:15" ht="13.5">
      <c r="A526" s="18"/>
      <c r="B526" s="2" t="s">
        <v>495</v>
      </c>
      <c r="C526" s="2">
        <v>27</v>
      </c>
      <c r="D526" s="2" t="s">
        <v>522</v>
      </c>
      <c r="E526" s="3">
        <v>24653</v>
      </c>
      <c r="F526" s="3">
        <v>42954</v>
      </c>
      <c r="G526" s="3">
        <v>1313236331</v>
      </c>
      <c r="H526" s="3">
        <f t="shared" si="53"/>
        <v>1313236331</v>
      </c>
      <c r="I526" s="3">
        <v>516047000</v>
      </c>
      <c r="J526" s="3">
        <f t="shared" si="49"/>
        <v>20932.42201760435</v>
      </c>
      <c r="K526" s="3">
        <f t="shared" si="50"/>
        <v>12013.945150626252</v>
      </c>
      <c r="L526" s="3">
        <v>0</v>
      </c>
      <c r="M526" s="3">
        <v>694802979</v>
      </c>
      <c r="N526" s="3">
        <f t="shared" si="51"/>
        <v>28183.30341134953</v>
      </c>
      <c r="O526" s="3">
        <f t="shared" si="52"/>
        <v>16175.512850956837</v>
      </c>
    </row>
    <row r="527" spans="1:15" ht="13.5">
      <c r="A527" s="18"/>
      <c r="B527" s="2" t="s">
        <v>495</v>
      </c>
      <c r="C527" s="2">
        <v>28</v>
      </c>
      <c r="D527" s="2" t="s">
        <v>523</v>
      </c>
      <c r="E527" s="3">
        <v>11401</v>
      </c>
      <c r="F527" s="3">
        <v>19808</v>
      </c>
      <c r="G527" s="3">
        <v>377666781</v>
      </c>
      <c r="H527" s="3">
        <f t="shared" si="53"/>
        <v>377666781</v>
      </c>
      <c r="I527" s="3">
        <v>100009000</v>
      </c>
      <c r="J527" s="3">
        <f t="shared" si="49"/>
        <v>8771.949828962372</v>
      </c>
      <c r="K527" s="3">
        <f t="shared" si="50"/>
        <v>5048.919628432956</v>
      </c>
      <c r="L527" s="3">
        <v>0</v>
      </c>
      <c r="M527" s="3">
        <v>256749000</v>
      </c>
      <c r="N527" s="3">
        <f t="shared" si="51"/>
        <v>22519.866678361548</v>
      </c>
      <c r="O527" s="3">
        <f t="shared" si="52"/>
        <v>12961.88408723748</v>
      </c>
    </row>
    <row r="528" spans="1:15" ht="13.5">
      <c r="A528" s="18"/>
      <c r="B528" s="2" t="s">
        <v>495</v>
      </c>
      <c r="C528" s="2">
        <v>29</v>
      </c>
      <c r="D528" s="2" t="s">
        <v>524</v>
      </c>
      <c r="E528" s="3">
        <v>14965</v>
      </c>
      <c r="F528" s="3">
        <v>27136</v>
      </c>
      <c r="G528" s="3">
        <v>465683806</v>
      </c>
      <c r="H528" s="3">
        <f t="shared" si="53"/>
        <v>465683806</v>
      </c>
      <c r="I528" s="3">
        <v>485478000</v>
      </c>
      <c r="J528" s="3">
        <f t="shared" si="49"/>
        <v>32440.895422652855</v>
      </c>
      <c r="K528" s="3">
        <f t="shared" si="50"/>
        <v>17890.55129716981</v>
      </c>
      <c r="L528" s="3">
        <v>0</v>
      </c>
      <c r="M528" s="3">
        <v>654873</v>
      </c>
      <c r="N528" s="3">
        <f t="shared" si="51"/>
        <v>43.76030738389576</v>
      </c>
      <c r="O528" s="3">
        <f t="shared" si="52"/>
        <v>24.13299675707547</v>
      </c>
    </row>
    <row r="529" spans="1:15" ht="13.5">
      <c r="A529" s="18"/>
      <c r="B529" s="2" t="s">
        <v>495</v>
      </c>
      <c r="C529" s="2">
        <v>30</v>
      </c>
      <c r="D529" s="2" t="s">
        <v>525</v>
      </c>
      <c r="E529" s="3">
        <v>17771</v>
      </c>
      <c r="F529" s="3">
        <v>30368</v>
      </c>
      <c r="G529" s="3">
        <v>58612090</v>
      </c>
      <c r="H529" s="3">
        <f t="shared" si="53"/>
        <v>58612090</v>
      </c>
      <c r="I529" s="3">
        <v>610000000</v>
      </c>
      <c r="J529" s="3">
        <f t="shared" si="49"/>
        <v>34325.58662990265</v>
      </c>
      <c r="K529" s="3">
        <f t="shared" si="50"/>
        <v>20086.933614330876</v>
      </c>
      <c r="L529" s="3">
        <v>0</v>
      </c>
      <c r="M529" s="3">
        <v>20399115</v>
      </c>
      <c r="N529" s="3">
        <f t="shared" si="51"/>
        <v>1147.8878509931913</v>
      </c>
      <c r="O529" s="3">
        <f t="shared" si="52"/>
        <v>671.7306045837724</v>
      </c>
    </row>
    <row r="530" spans="1:15" ht="13.5">
      <c r="A530" s="18"/>
      <c r="B530" s="2" t="s">
        <v>495</v>
      </c>
      <c r="C530" s="2">
        <v>31</v>
      </c>
      <c r="D530" s="2" t="s">
        <v>526</v>
      </c>
      <c r="E530" s="3">
        <v>17261</v>
      </c>
      <c r="F530" s="3">
        <v>29253</v>
      </c>
      <c r="G530" s="3">
        <v>422805603</v>
      </c>
      <c r="H530" s="3">
        <f t="shared" si="53"/>
        <v>422805603</v>
      </c>
      <c r="I530" s="3">
        <v>661867005</v>
      </c>
      <c r="J530" s="3">
        <f t="shared" si="49"/>
        <v>38344.650078210994</v>
      </c>
      <c r="K530" s="3">
        <f t="shared" si="50"/>
        <v>22625.611219362116</v>
      </c>
      <c r="L530" s="3">
        <v>0</v>
      </c>
      <c r="M530" s="3">
        <v>307426937</v>
      </c>
      <c r="N530" s="3">
        <f t="shared" si="51"/>
        <v>17810.49400382365</v>
      </c>
      <c r="O530" s="3">
        <f t="shared" si="52"/>
        <v>10509.24476122107</v>
      </c>
    </row>
    <row r="531" spans="1:15" ht="13.5">
      <c r="A531" s="18"/>
      <c r="B531" s="2" t="s">
        <v>495</v>
      </c>
      <c r="C531" s="2">
        <v>32</v>
      </c>
      <c r="D531" s="2" t="s">
        <v>527</v>
      </c>
      <c r="E531" s="3">
        <v>25184</v>
      </c>
      <c r="F531" s="3">
        <v>45235</v>
      </c>
      <c r="G531" s="3">
        <v>410353093</v>
      </c>
      <c r="H531" s="3">
        <f t="shared" si="53"/>
        <v>410353093</v>
      </c>
      <c r="I531" s="3">
        <v>797358560</v>
      </c>
      <c r="J531" s="3">
        <f t="shared" si="49"/>
        <v>31661.315120711562</v>
      </c>
      <c r="K531" s="3">
        <f t="shared" si="50"/>
        <v>17627.02685973251</v>
      </c>
      <c r="L531" s="3">
        <v>0</v>
      </c>
      <c r="M531" s="3">
        <v>1920002</v>
      </c>
      <c r="N531" s="3">
        <f t="shared" si="51"/>
        <v>76.23896124523507</v>
      </c>
      <c r="O531" s="3">
        <f t="shared" si="52"/>
        <v>42.44505360893114</v>
      </c>
    </row>
    <row r="532" spans="1:15" ht="13.5">
      <c r="A532" s="18"/>
      <c r="B532" s="2" t="s">
        <v>495</v>
      </c>
      <c r="C532" s="2">
        <v>33</v>
      </c>
      <c r="D532" s="2" t="s">
        <v>528</v>
      </c>
      <c r="E532" s="3">
        <v>9848</v>
      </c>
      <c r="F532" s="3">
        <v>17067</v>
      </c>
      <c r="G532" s="3">
        <v>589217770</v>
      </c>
      <c r="H532" s="3">
        <f t="shared" si="53"/>
        <v>589217770</v>
      </c>
      <c r="I532" s="3">
        <v>100000000</v>
      </c>
      <c r="J532" s="3">
        <f t="shared" si="49"/>
        <v>10154.346060113729</v>
      </c>
      <c r="K532" s="3">
        <f t="shared" si="50"/>
        <v>5859.260561317162</v>
      </c>
      <c r="L532" s="3">
        <v>0</v>
      </c>
      <c r="M532" s="3">
        <v>304768000</v>
      </c>
      <c r="N532" s="3">
        <f t="shared" si="51"/>
        <v>30947.19740048741</v>
      </c>
      <c r="O532" s="3">
        <f t="shared" si="52"/>
        <v>17857.15122751509</v>
      </c>
    </row>
    <row r="533" spans="1:15" ht="13.5">
      <c r="A533" s="18"/>
      <c r="B533" s="2" t="s">
        <v>495</v>
      </c>
      <c r="C533" s="2">
        <v>34</v>
      </c>
      <c r="D533" s="2" t="s">
        <v>529</v>
      </c>
      <c r="E533" s="3">
        <v>6132</v>
      </c>
      <c r="F533" s="3">
        <v>11118</v>
      </c>
      <c r="G533" s="3">
        <v>261418421</v>
      </c>
      <c r="H533" s="3">
        <f t="shared" si="53"/>
        <v>261418421</v>
      </c>
      <c r="I533" s="3">
        <v>57912000</v>
      </c>
      <c r="J533" s="3">
        <f t="shared" si="49"/>
        <v>9444.227005870842</v>
      </c>
      <c r="K533" s="3">
        <f t="shared" si="50"/>
        <v>5208.850512682137</v>
      </c>
      <c r="L533" s="3">
        <v>0</v>
      </c>
      <c r="M533" s="3">
        <v>3218</v>
      </c>
      <c r="N533" s="3">
        <f t="shared" si="51"/>
        <v>0.5247879973907371</v>
      </c>
      <c r="O533" s="3">
        <f t="shared" si="52"/>
        <v>0.2894405468609462</v>
      </c>
    </row>
    <row r="534" spans="1:15" ht="13.5">
      <c r="A534" s="18"/>
      <c r="B534" s="2" t="s">
        <v>495</v>
      </c>
      <c r="C534" s="2">
        <v>35</v>
      </c>
      <c r="D534" s="2" t="s">
        <v>530</v>
      </c>
      <c r="E534" s="3">
        <v>6361</v>
      </c>
      <c r="F534" s="3">
        <v>11500</v>
      </c>
      <c r="G534" s="3">
        <v>173334507</v>
      </c>
      <c r="H534" s="3">
        <f t="shared" si="53"/>
        <v>173334507</v>
      </c>
      <c r="I534" s="3">
        <v>308952597</v>
      </c>
      <c r="J534" s="3">
        <f t="shared" si="49"/>
        <v>48569.815595032225</v>
      </c>
      <c r="K534" s="3">
        <f t="shared" si="50"/>
        <v>26865.443217391305</v>
      </c>
      <c r="L534" s="3">
        <v>0</v>
      </c>
      <c r="M534" s="3">
        <v>8257955</v>
      </c>
      <c r="N534" s="3">
        <f t="shared" si="51"/>
        <v>1298.2164753969503</v>
      </c>
      <c r="O534" s="3">
        <f t="shared" si="52"/>
        <v>718.0830434782608</v>
      </c>
    </row>
    <row r="535" spans="1:15" ht="13.5">
      <c r="A535" s="18"/>
      <c r="B535" s="2" t="s">
        <v>495</v>
      </c>
      <c r="C535" s="2">
        <v>36</v>
      </c>
      <c r="D535" s="2" t="s">
        <v>531</v>
      </c>
      <c r="E535" s="3">
        <v>17640</v>
      </c>
      <c r="F535" s="3">
        <v>29908</v>
      </c>
      <c r="G535" s="3">
        <v>355088284</v>
      </c>
      <c r="H535" s="3">
        <f t="shared" si="53"/>
        <v>355088284</v>
      </c>
      <c r="I535" s="3">
        <v>150000000</v>
      </c>
      <c r="J535" s="3">
        <f t="shared" si="49"/>
        <v>8503.401360544218</v>
      </c>
      <c r="K535" s="3">
        <f t="shared" si="50"/>
        <v>5015.380500200616</v>
      </c>
      <c r="L535" s="3">
        <v>0</v>
      </c>
      <c r="M535" s="3">
        <v>488005965</v>
      </c>
      <c r="N535" s="3">
        <f t="shared" si="51"/>
        <v>27664.73724489796</v>
      </c>
      <c r="O535" s="3">
        <f t="shared" si="52"/>
        <v>16316.904005617225</v>
      </c>
    </row>
    <row r="536" spans="1:15" ht="13.5">
      <c r="A536" s="18"/>
      <c r="B536" s="2" t="s">
        <v>495</v>
      </c>
      <c r="C536" s="2">
        <v>37</v>
      </c>
      <c r="D536" s="2" t="s">
        <v>532</v>
      </c>
      <c r="E536" s="3">
        <v>6435</v>
      </c>
      <c r="F536" s="3">
        <v>11054</v>
      </c>
      <c r="G536" s="3">
        <v>159093783</v>
      </c>
      <c r="H536" s="3">
        <f t="shared" si="53"/>
        <v>159093783</v>
      </c>
      <c r="I536" s="3">
        <v>10000000</v>
      </c>
      <c r="J536" s="3">
        <f t="shared" si="49"/>
        <v>1554.001554001554</v>
      </c>
      <c r="K536" s="3">
        <f t="shared" si="50"/>
        <v>904.649900488511</v>
      </c>
      <c r="L536" s="3">
        <v>0</v>
      </c>
      <c r="M536" s="3">
        <v>297049676</v>
      </c>
      <c r="N536" s="3">
        <f t="shared" si="51"/>
        <v>46161.56581196581</v>
      </c>
      <c r="O536" s="3">
        <f t="shared" si="52"/>
        <v>26872.59598335444</v>
      </c>
    </row>
    <row r="537" spans="1:15" ht="13.5">
      <c r="A537" s="18"/>
      <c r="B537" s="2" t="s">
        <v>495</v>
      </c>
      <c r="C537" s="2">
        <v>38</v>
      </c>
      <c r="D537" s="2" t="s">
        <v>533</v>
      </c>
      <c r="E537" s="3">
        <v>2248</v>
      </c>
      <c r="F537" s="3">
        <v>4021</v>
      </c>
      <c r="G537" s="3">
        <v>117934024</v>
      </c>
      <c r="H537" s="3">
        <f t="shared" si="53"/>
        <v>117934024</v>
      </c>
      <c r="I537" s="3">
        <v>72835774</v>
      </c>
      <c r="J537" s="3">
        <f t="shared" si="49"/>
        <v>32400.255338078292</v>
      </c>
      <c r="K537" s="3">
        <f t="shared" si="50"/>
        <v>18113.845809500126</v>
      </c>
      <c r="L537" s="3">
        <v>0</v>
      </c>
      <c r="M537" s="3">
        <v>51684000</v>
      </c>
      <c r="N537" s="3">
        <f t="shared" si="51"/>
        <v>22991.103202846974</v>
      </c>
      <c r="O537" s="3">
        <f t="shared" si="52"/>
        <v>12853.51902511813</v>
      </c>
    </row>
    <row r="538" spans="1:15" ht="13.5">
      <c r="A538" s="18"/>
      <c r="B538" s="2" t="s">
        <v>495</v>
      </c>
      <c r="C538" s="2">
        <v>39</v>
      </c>
      <c r="D538" s="2" t="s">
        <v>534</v>
      </c>
      <c r="E538" s="3">
        <v>11469</v>
      </c>
      <c r="F538" s="3">
        <v>20290</v>
      </c>
      <c r="G538" s="3">
        <v>359851041</v>
      </c>
      <c r="H538" s="3">
        <f t="shared" si="53"/>
        <v>359851041</v>
      </c>
      <c r="I538" s="3">
        <v>211500000</v>
      </c>
      <c r="J538" s="3">
        <f t="shared" si="49"/>
        <v>18441.014909756737</v>
      </c>
      <c r="K538" s="3">
        <f t="shared" si="50"/>
        <v>10423.854115327747</v>
      </c>
      <c r="L538" s="3">
        <v>0</v>
      </c>
      <c r="M538" s="3">
        <v>424335000</v>
      </c>
      <c r="N538" s="3">
        <f t="shared" si="51"/>
        <v>36998.430551922575</v>
      </c>
      <c r="O538" s="3">
        <f t="shared" si="52"/>
        <v>20913.50418925579</v>
      </c>
    </row>
    <row r="539" spans="1:15" ht="13.5">
      <c r="A539" s="18"/>
      <c r="B539" s="2" t="s">
        <v>495</v>
      </c>
      <c r="C539" s="2">
        <v>40</v>
      </c>
      <c r="D539" s="2" t="s">
        <v>535</v>
      </c>
      <c r="E539" s="3">
        <v>9843</v>
      </c>
      <c r="F539" s="3">
        <v>17671</v>
      </c>
      <c r="G539" s="3">
        <v>150446689</v>
      </c>
      <c r="H539" s="3">
        <f t="shared" si="53"/>
        <v>150446689</v>
      </c>
      <c r="I539" s="3">
        <v>370000000</v>
      </c>
      <c r="J539" s="3">
        <f t="shared" si="49"/>
        <v>37590.16559991872</v>
      </c>
      <c r="K539" s="3">
        <f t="shared" si="50"/>
        <v>20938.260426687793</v>
      </c>
      <c r="L539" s="3">
        <v>0</v>
      </c>
      <c r="M539" s="3">
        <v>12996</v>
      </c>
      <c r="N539" s="3">
        <f t="shared" si="51"/>
        <v>1.3203291679366047</v>
      </c>
      <c r="O539" s="3">
        <f t="shared" si="52"/>
        <v>0.7354422500141474</v>
      </c>
    </row>
    <row r="540" spans="1:15" ht="13.5">
      <c r="A540" s="18"/>
      <c r="B540" s="2" t="s">
        <v>495</v>
      </c>
      <c r="C540" s="2">
        <v>41</v>
      </c>
      <c r="D540" s="2" t="s">
        <v>536</v>
      </c>
      <c r="E540" s="3">
        <v>2442</v>
      </c>
      <c r="F540" s="3">
        <v>4335</v>
      </c>
      <c r="G540" s="3">
        <v>87488334</v>
      </c>
      <c r="H540" s="3">
        <f t="shared" si="53"/>
        <v>87488334</v>
      </c>
      <c r="I540" s="3">
        <v>61484492</v>
      </c>
      <c r="J540" s="3">
        <f t="shared" si="49"/>
        <v>25177.92465192465</v>
      </c>
      <c r="K540" s="3">
        <f t="shared" si="50"/>
        <v>14183.2738177624</v>
      </c>
      <c r="L540" s="3">
        <v>0</v>
      </c>
      <c r="M540" s="3">
        <v>5015671</v>
      </c>
      <c r="N540" s="3">
        <f t="shared" si="51"/>
        <v>2053.9193284193284</v>
      </c>
      <c r="O540" s="3">
        <f t="shared" si="52"/>
        <v>1157.0175317185697</v>
      </c>
    </row>
    <row r="541" spans="1:15" ht="13.5">
      <c r="A541" s="18"/>
      <c r="B541" s="2" t="s">
        <v>495</v>
      </c>
      <c r="C541" s="2">
        <v>42</v>
      </c>
      <c r="D541" s="2" t="s">
        <v>537</v>
      </c>
      <c r="E541" s="3">
        <v>3066</v>
      </c>
      <c r="F541" s="3">
        <v>5379</v>
      </c>
      <c r="G541" s="3">
        <v>56026163</v>
      </c>
      <c r="H541" s="3">
        <f t="shared" si="53"/>
        <v>56026163</v>
      </c>
      <c r="I541" s="3">
        <v>16064000</v>
      </c>
      <c r="J541" s="3">
        <f t="shared" si="49"/>
        <v>5239.3998695368555</v>
      </c>
      <c r="K541" s="3">
        <f t="shared" si="50"/>
        <v>2986.4287042201154</v>
      </c>
      <c r="L541" s="3">
        <v>0</v>
      </c>
      <c r="M541" s="3">
        <v>30607293</v>
      </c>
      <c r="N541" s="3">
        <f t="shared" si="51"/>
        <v>9982.809197651663</v>
      </c>
      <c r="O541" s="3">
        <f t="shared" si="52"/>
        <v>5690.145566090351</v>
      </c>
    </row>
    <row r="542" spans="1:15" ht="13.5">
      <c r="A542" s="18"/>
      <c r="B542" s="2" t="s">
        <v>495</v>
      </c>
      <c r="C542" s="2">
        <v>43</v>
      </c>
      <c r="D542" s="2" t="s">
        <v>538</v>
      </c>
      <c r="E542" s="3">
        <v>5393</v>
      </c>
      <c r="F542" s="3">
        <v>9214</v>
      </c>
      <c r="G542" s="3">
        <v>151403088</v>
      </c>
      <c r="H542" s="3">
        <f t="shared" si="53"/>
        <v>151403088</v>
      </c>
      <c r="I542" s="3">
        <v>70690000</v>
      </c>
      <c r="J542" s="3">
        <f t="shared" si="49"/>
        <v>13107.73224550343</v>
      </c>
      <c r="K542" s="3">
        <f t="shared" si="50"/>
        <v>7672.020837855437</v>
      </c>
      <c r="L542" s="3">
        <v>0</v>
      </c>
      <c r="M542" s="3">
        <v>16560415</v>
      </c>
      <c r="N542" s="3">
        <f t="shared" si="51"/>
        <v>3070.7240867791584</v>
      </c>
      <c r="O542" s="3">
        <f t="shared" si="52"/>
        <v>1797.310071630128</v>
      </c>
    </row>
    <row r="543" spans="1:15" ht="13.5">
      <c r="A543" s="18"/>
      <c r="B543" s="2" t="s">
        <v>495</v>
      </c>
      <c r="C543" s="2">
        <v>44</v>
      </c>
      <c r="D543" s="2" t="s">
        <v>539</v>
      </c>
      <c r="E543" s="3">
        <v>2211</v>
      </c>
      <c r="F543" s="3">
        <v>3923</v>
      </c>
      <c r="G543" s="3">
        <v>133413672</v>
      </c>
      <c r="H543" s="3">
        <f t="shared" si="53"/>
        <v>133413672</v>
      </c>
      <c r="I543" s="3">
        <v>75161152</v>
      </c>
      <c r="J543" s="3">
        <f t="shared" si="49"/>
        <v>33994.18905472637</v>
      </c>
      <c r="K543" s="3">
        <f t="shared" si="50"/>
        <v>19159.10068824879</v>
      </c>
      <c r="L543" s="3">
        <v>0</v>
      </c>
      <c r="M543" s="3">
        <v>5964398</v>
      </c>
      <c r="N543" s="3">
        <f t="shared" si="51"/>
        <v>2697.6019900497513</v>
      </c>
      <c r="O543" s="3">
        <f t="shared" si="52"/>
        <v>1520.3665562069843</v>
      </c>
    </row>
    <row r="544" spans="1:15" ht="13.5">
      <c r="A544" s="18"/>
      <c r="B544" s="2" t="s">
        <v>495</v>
      </c>
      <c r="C544" s="2">
        <v>45</v>
      </c>
      <c r="D544" s="2" t="s">
        <v>540</v>
      </c>
      <c r="E544" s="3">
        <v>3435</v>
      </c>
      <c r="F544" s="3">
        <v>6357</v>
      </c>
      <c r="G544" s="3">
        <v>190174016</v>
      </c>
      <c r="H544" s="3">
        <f t="shared" si="53"/>
        <v>190174016</v>
      </c>
      <c r="I544" s="3">
        <v>70157000</v>
      </c>
      <c r="J544" s="3">
        <f t="shared" si="49"/>
        <v>20424.16302765648</v>
      </c>
      <c r="K544" s="3">
        <f t="shared" si="50"/>
        <v>11036.180588327828</v>
      </c>
      <c r="L544" s="3">
        <v>0</v>
      </c>
      <c r="M544" s="3">
        <v>3887597</v>
      </c>
      <c r="N544" s="3">
        <f t="shared" si="51"/>
        <v>1131.760407569141</v>
      </c>
      <c r="O544" s="3">
        <f t="shared" si="52"/>
        <v>611.5458549630329</v>
      </c>
    </row>
    <row r="545" spans="1:15" ht="13.5">
      <c r="A545" s="18"/>
      <c r="B545" s="2" t="s">
        <v>495</v>
      </c>
      <c r="C545" s="2">
        <v>46</v>
      </c>
      <c r="D545" s="2" t="s">
        <v>541</v>
      </c>
      <c r="E545" s="3">
        <v>3364</v>
      </c>
      <c r="F545" s="3">
        <v>6075</v>
      </c>
      <c r="G545" s="3">
        <v>202969699</v>
      </c>
      <c r="H545" s="3">
        <f t="shared" si="53"/>
        <v>202969699</v>
      </c>
      <c r="I545" s="3">
        <v>150000000</v>
      </c>
      <c r="J545" s="3">
        <f t="shared" si="49"/>
        <v>44589.774078478</v>
      </c>
      <c r="K545" s="3">
        <f t="shared" si="50"/>
        <v>24691.35802469136</v>
      </c>
      <c r="L545" s="3">
        <v>0</v>
      </c>
      <c r="M545" s="3">
        <v>7067933</v>
      </c>
      <c r="N545" s="3">
        <f t="shared" si="51"/>
        <v>2101.050237812128</v>
      </c>
      <c r="O545" s="3">
        <f t="shared" si="52"/>
        <v>1163.4457613168724</v>
      </c>
    </row>
    <row r="546" spans="1:15" ht="13.5">
      <c r="A546" s="18">
        <v>1</v>
      </c>
      <c r="B546" s="2" t="s">
        <v>495</v>
      </c>
      <c r="C546" s="2">
        <v>47</v>
      </c>
      <c r="D546" s="2" t="s">
        <v>542</v>
      </c>
      <c r="E546" s="3">
        <v>2855</v>
      </c>
      <c r="F546" s="3">
        <v>5088</v>
      </c>
      <c r="G546" s="3">
        <v>-10423871</v>
      </c>
      <c r="H546" s="3">
        <f t="shared" si="53"/>
        <v>-10423871</v>
      </c>
      <c r="I546" s="3">
        <v>68000000</v>
      </c>
      <c r="J546" s="3">
        <f t="shared" si="49"/>
        <v>23817.86339754816</v>
      </c>
      <c r="K546" s="3">
        <f t="shared" si="50"/>
        <v>13364.779874213837</v>
      </c>
      <c r="L546" s="3">
        <v>0</v>
      </c>
      <c r="M546" s="3">
        <v>6051980</v>
      </c>
      <c r="N546" s="3">
        <f t="shared" si="51"/>
        <v>2119.782837127846</v>
      </c>
      <c r="O546" s="3">
        <f t="shared" si="52"/>
        <v>1189.4614779874214</v>
      </c>
    </row>
    <row r="547" spans="1:15" ht="13.5">
      <c r="A547" s="18"/>
      <c r="B547" s="2" t="s">
        <v>495</v>
      </c>
      <c r="C547" s="2">
        <v>48</v>
      </c>
      <c r="D547" s="2" t="s">
        <v>543</v>
      </c>
      <c r="E547" s="3">
        <v>1432</v>
      </c>
      <c r="F547" s="3">
        <v>2556</v>
      </c>
      <c r="G547" s="3">
        <v>77985529</v>
      </c>
      <c r="H547" s="3">
        <f t="shared" si="53"/>
        <v>77985529</v>
      </c>
      <c r="I547" s="3">
        <v>52000000</v>
      </c>
      <c r="J547" s="3">
        <f t="shared" si="49"/>
        <v>36312.849162011174</v>
      </c>
      <c r="K547" s="3">
        <f t="shared" si="50"/>
        <v>20344.287949921752</v>
      </c>
      <c r="L547" s="3">
        <v>0</v>
      </c>
      <c r="M547" s="3">
        <v>51964000</v>
      </c>
      <c r="N547" s="3">
        <f t="shared" si="51"/>
        <v>36287.709497206706</v>
      </c>
      <c r="O547" s="3">
        <f t="shared" si="52"/>
        <v>20330.203442879498</v>
      </c>
    </row>
    <row r="548" spans="1:15" ht="13.5">
      <c r="A548" s="18"/>
      <c r="B548" s="2" t="s">
        <v>495</v>
      </c>
      <c r="C548" s="2">
        <v>49</v>
      </c>
      <c r="D548" s="2" t="s">
        <v>544</v>
      </c>
      <c r="E548" s="3">
        <v>1783</v>
      </c>
      <c r="F548" s="3">
        <v>3209</v>
      </c>
      <c r="G548" s="3">
        <v>126200631</v>
      </c>
      <c r="H548" s="3">
        <f t="shared" si="53"/>
        <v>126200631</v>
      </c>
      <c r="I548" s="3">
        <v>77000000</v>
      </c>
      <c r="J548" s="3">
        <f t="shared" si="49"/>
        <v>43185.642176107685</v>
      </c>
      <c r="K548" s="3">
        <f t="shared" si="50"/>
        <v>23995.014023060143</v>
      </c>
      <c r="L548" s="3">
        <v>0</v>
      </c>
      <c r="M548" s="3">
        <v>87070061</v>
      </c>
      <c r="N548" s="3">
        <f t="shared" si="51"/>
        <v>48833.46102075154</v>
      </c>
      <c r="O548" s="3">
        <f t="shared" si="52"/>
        <v>27133.082268619506</v>
      </c>
    </row>
    <row r="549" spans="1:15" ht="13.5">
      <c r="A549" s="18"/>
      <c r="B549" s="2" t="s">
        <v>495</v>
      </c>
      <c r="C549" s="2">
        <v>50</v>
      </c>
      <c r="D549" s="2" t="s">
        <v>545</v>
      </c>
      <c r="E549" s="3">
        <v>1333</v>
      </c>
      <c r="F549" s="3">
        <v>2409</v>
      </c>
      <c r="G549" s="3">
        <v>112844072</v>
      </c>
      <c r="H549" s="3">
        <f t="shared" si="53"/>
        <v>112844072</v>
      </c>
      <c r="I549" s="3">
        <v>0</v>
      </c>
      <c r="J549" s="3">
        <f t="shared" si="49"/>
        <v>0</v>
      </c>
      <c r="K549" s="3">
        <f t="shared" si="50"/>
        <v>0</v>
      </c>
      <c r="L549" s="3">
        <v>0</v>
      </c>
      <c r="M549" s="3">
        <v>47296000</v>
      </c>
      <c r="N549" s="3">
        <f t="shared" si="51"/>
        <v>35480.87021755439</v>
      </c>
      <c r="O549" s="3">
        <f t="shared" si="52"/>
        <v>19633.04275633043</v>
      </c>
    </row>
    <row r="550" spans="1:15" ht="13.5">
      <c r="A550" s="18"/>
      <c r="B550" s="2" t="s">
        <v>495</v>
      </c>
      <c r="C550" s="2">
        <v>51</v>
      </c>
      <c r="D550" s="2" t="s">
        <v>546</v>
      </c>
      <c r="E550" s="3">
        <v>2245</v>
      </c>
      <c r="F550" s="3">
        <v>4105</v>
      </c>
      <c r="G550" s="3">
        <v>73202425</v>
      </c>
      <c r="H550" s="3">
        <f t="shared" si="53"/>
        <v>73202425</v>
      </c>
      <c r="I550" s="3">
        <v>119816094</v>
      </c>
      <c r="J550" s="3">
        <f t="shared" si="49"/>
        <v>53370.197772828506</v>
      </c>
      <c r="K550" s="3">
        <f t="shared" si="50"/>
        <v>29187.84263093788</v>
      </c>
      <c r="L550" s="3">
        <v>0</v>
      </c>
      <c r="M550" s="3">
        <v>17708294</v>
      </c>
      <c r="N550" s="3">
        <f t="shared" si="51"/>
        <v>7887.881514476615</v>
      </c>
      <c r="O550" s="3">
        <f t="shared" si="52"/>
        <v>4313.835322777101</v>
      </c>
    </row>
    <row r="551" spans="1:15" ht="13.5">
      <c r="A551" s="18"/>
      <c r="B551" s="2" t="s">
        <v>495</v>
      </c>
      <c r="C551" s="2">
        <v>52</v>
      </c>
      <c r="D551" s="2" t="s">
        <v>547</v>
      </c>
      <c r="E551" s="3">
        <v>562</v>
      </c>
      <c r="F551" s="3">
        <v>1039</v>
      </c>
      <c r="G551" s="3">
        <v>61593766</v>
      </c>
      <c r="H551" s="3">
        <f t="shared" si="53"/>
        <v>61593766</v>
      </c>
      <c r="I551" s="3">
        <v>0</v>
      </c>
      <c r="J551" s="3">
        <f t="shared" si="49"/>
        <v>0</v>
      </c>
      <c r="K551" s="3">
        <f t="shared" si="50"/>
        <v>0</v>
      </c>
      <c r="L551" s="3">
        <v>0</v>
      </c>
      <c r="M551" s="3">
        <v>4849405</v>
      </c>
      <c r="N551" s="3">
        <f t="shared" si="51"/>
        <v>8628.834519572954</v>
      </c>
      <c r="O551" s="3">
        <f t="shared" si="52"/>
        <v>4667.3772858517805</v>
      </c>
    </row>
    <row r="552" spans="1:15" ht="13.5">
      <c r="A552" s="18"/>
      <c r="B552" s="2" t="s">
        <v>495</v>
      </c>
      <c r="C552" s="2">
        <v>53</v>
      </c>
      <c r="D552" s="2" t="s">
        <v>267</v>
      </c>
      <c r="E552" s="3">
        <v>1768</v>
      </c>
      <c r="F552" s="3">
        <v>3397</v>
      </c>
      <c r="G552" s="3">
        <v>112790585</v>
      </c>
      <c r="H552" s="3">
        <f t="shared" si="53"/>
        <v>112790585</v>
      </c>
      <c r="I552" s="3">
        <v>121013000</v>
      </c>
      <c r="J552" s="3">
        <f t="shared" si="49"/>
        <v>68446.2669683258</v>
      </c>
      <c r="K552" s="3">
        <f t="shared" si="50"/>
        <v>35623.491315866944</v>
      </c>
      <c r="L552" s="3">
        <v>0</v>
      </c>
      <c r="M552" s="3">
        <v>0</v>
      </c>
      <c r="N552" s="3">
        <f t="shared" si="51"/>
        <v>0</v>
      </c>
      <c r="O552" s="3">
        <f t="shared" si="52"/>
        <v>0</v>
      </c>
    </row>
    <row r="553" spans="1:15" ht="13.5">
      <c r="A553" s="18"/>
      <c r="B553" s="2" t="s">
        <v>495</v>
      </c>
      <c r="C553" s="2">
        <v>54</v>
      </c>
      <c r="D553" s="2" t="s">
        <v>548</v>
      </c>
      <c r="E553" s="3">
        <v>2333</v>
      </c>
      <c r="F553" s="3">
        <v>4326</v>
      </c>
      <c r="G553" s="3">
        <v>148907774</v>
      </c>
      <c r="H553" s="3">
        <f t="shared" si="53"/>
        <v>148907774</v>
      </c>
      <c r="I553" s="3">
        <v>175003000</v>
      </c>
      <c r="J553" s="3">
        <f t="shared" si="49"/>
        <v>75012.00171453065</v>
      </c>
      <c r="K553" s="3">
        <f t="shared" si="50"/>
        <v>40453.76791493296</v>
      </c>
      <c r="L553" s="3">
        <v>0</v>
      </c>
      <c r="M553" s="3">
        <v>8946664</v>
      </c>
      <c r="N553" s="3">
        <f t="shared" si="51"/>
        <v>3834.8324046292328</v>
      </c>
      <c r="O553" s="3">
        <f t="shared" si="52"/>
        <v>2068.114655570966</v>
      </c>
    </row>
    <row r="554" spans="1:15" ht="13.5">
      <c r="A554" s="18"/>
      <c r="B554" s="2" t="s">
        <v>495</v>
      </c>
      <c r="C554" s="2">
        <v>55</v>
      </c>
      <c r="D554" s="2" t="s">
        <v>549</v>
      </c>
      <c r="E554" s="3">
        <v>4835</v>
      </c>
      <c r="F554" s="3">
        <v>9032</v>
      </c>
      <c r="G554" s="3">
        <v>250245609</v>
      </c>
      <c r="H554" s="3">
        <f t="shared" si="53"/>
        <v>250245609</v>
      </c>
      <c r="I554" s="3">
        <v>32931000</v>
      </c>
      <c r="J554" s="3">
        <f t="shared" si="49"/>
        <v>6810.961737331954</v>
      </c>
      <c r="K554" s="3">
        <f t="shared" si="50"/>
        <v>3646.0363153232947</v>
      </c>
      <c r="L554" s="3">
        <v>0</v>
      </c>
      <c r="M554" s="3">
        <v>0</v>
      </c>
      <c r="N554" s="3">
        <f t="shared" si="51"/>
        <v>0</v>
      </c>
      <c r="O554" s="3">
        <f t="shared" si="52"/>
        <v>0</v>
      </c>
    </row>
    <row r="555" spans="1:15" ht="13.5">
      <c r="A555" s="18"/>
      <c r="B555" s="2" t="s">
        <v>495</v>
      </c>
      <c r="C555" s="2">
        <v>56</v>
      </c>
      <c r="D555" s="2" t="s">
        <v>550</v>
      </c>
      <c r="E555" s="3">
        <v>6125</v>
      </c>
      <c r="F555" s="3">
        <v>10838</v>
      </c>
      <c r="G555" s="3">
        <v>196227896</v>
      </c>
      <c r="H555" s="3">
        <f t="shared" si="53"/>
        <v>196227896</v>
      </c>
      <c r="I555" s="3">
        <v>260000000</v>
      </c>
      <c r="J555" s="3">
        <f t="shared" si="49"/>
        <v>42448.97959183674</v>
      </c>
      <c r="K555" s="3">
        <f t="shared" si="50"/>
        <v>23989.66599003506</v>
      </c>
      <c r="L555" s="3">
        <v>0</v>
      </c>
      <c r="M555" s="3">
        <v>88769</v>
      </c>
      <c r="N555" s="3">
        <f t="shared" si="51"/>
        <v>14.492897959183674</v>
      </c>
      <c r="O555" s="3">
        <f t="shared" si="52"/>
        <v>8.190533308728547</v>
      </c>
    </row>
    <row r="556" spans="1:15" ht="13.5">
      <c r="A556" s="18"/>
      <c r="B556" s="2" t="s">
        <v>495</v>
      </c>
      <c r="C556" s="2">
        <v>57</v>
      </c>
      <c r="D556" s="2" t="s">
        <v>551</v>
      </c>
      <c r="E556" s="3">
        <v>5967</v>
      </c>
      <c r="F556" s="3">
        <v>10274</v>
      </c>
      <c r="G556" s="3">
        <v>76762345</v>
      </c>
      <c r="H556" s="3">
        <f t="shared" si="53"/>
        <v>76762345</v>
      </c>
      <c r="I556" s="3">
        <v>191517000</v>
      </c>
      <c r="J556" s="3">
        <f t="shared" si="49"/>
        <v>32096.028154851683</v>
      </c>
      <c r="K556" s="3">
        <f t="shared" si="50"/>
        <v>18640.938290831225</v>
      </c>
      <c r="L556" s="3">
        <v>0</v>
      </c>
      <c r="M556" s="3">
        <v>4010436</v>
      </c>
      <c r="N556" s="3">
        <f t="shared" si="51"/>
        <v>672.1025641025641</v>
      </c>
      <c r="O556" s="3">
        <f t="shared" si="52"/>
        <v>390.3480630718318</v>
      </c>
    </row>
    <row r="557" spans="1:15" ht="13.5">
      <c r="A557" s="18"/>
      <c r="B557" s="2" t="s">
        <v>495</v>
      </c>
      <c r="C557" s="2">
        <v>58</v>
      </c>
      <c r="D557" s="2" t="s">
        <v>552</v>
      </c>
      <c r="E557" s="3">
        <v>7228</v>
      </c>
      <c r="F557" s="3">
        <v>12718</v>
      </c>
      <c r="G557" s="3">
        <v>210079094</v>
      </c>
      <c r="H557" s="3">
        <f t="shared" si="53"/>
        <v>210079094</v>
      </c>
      <c r="I557" s="3">
        <v>79510000</v>
      </c>
      <c r="J557" s="3">
        <f t="shared" si="49"/>
        <v>11000.276701715551</v>
      </c>
      <c r="K557" s="3">
        <f t="shared" si="50"/>
        <v>6251.769146092153</v>
      </c>
      <c r="L557" s="3">
        <v>0</v>
      </c>
      <c r="M557" s="3">
        <v>448046487</v>
      </c>
      <c r="N557" s="3">
        <f t="shared" si="51"/>
        <v>61987.61579966796</v>
      </c>
      <c r="O557" s="3">
        <f t="shared" si="52"/>
        <v>35229.319625727316</v>
      </c>
    </row>
    <row r="558" spans="1:15" ht="13.5">
      <c r="A558" s="18"/>
      <c r="B558" s="2" t="s">
        <v>495</v>
      </c>
      <c r="C558" s="2">
        <v>59</v>
      </c>
      <c r="D558" s="2" t="s">
        <v>553</v>
      </c>
      <c r="E558" s="3">
        <v>9573</v>
      </c>
      <c r="F558" s="3">
        <v>16813</v>
      </c>
      <c r="G558" s="3">
        <v>515072550</v>
      </c>
      <c r="H558" s="3">
        <f t="shared" si="53"/>
        <v>515072550</v>
      </c>
      <c r="I558" s="3">
        <v>21473564</v>
      </c>
      <c r="J558" s="3">
        <f t="shared" si="49"/>
        <v>2243.138410111773</v>
      </c>
      <c r="K558" s="3">
        <f t="shared" si="50"/>
        <v>1277.200023791114</v>
      </c>
      <c r="L558" s="3">
        <v>0</v>
      </c>
      <c r="M558" s="3">
        <v>508166236</v>
      </c>
      <c r="N558" s="3">
        <f t="shared" si="51"/>
        <v>53083.27964065601</v>
      </c>
      <c r="O558" s="3">
        <f t="shared" si="52"/>
        <v>30224.602153095817</v>
      </c>
    </row>
    <row r="559" spans="1:15" ht="13.5">
      <c r="A559" s="18"/>
      <c r="B559" s="2" t="s">
        <v>495</v>
      </c>
      <c r="C559" s="2">
        <v>60</v>
      </c>
      <c r="D559" s="2" t="s">
        <v>554</v>
      </c>
      <c r="E559" s="3">
        <v>7984</v>
      </c>
      <c r="F559" s="3">
        <v>14315</v>
      </c>
      <c r="G559" s="3">
        <v>248000532</v>
      </c>
      <c r="H559" s="3">
        <f t="shared" si="53"/>
        <v>248000532</v>
      </c>
      <c r="I559" s="3">
        <v>100000000</v>
      </c>
      <c r="J559" s="3">
        <f t="shared" si="49"/>
        <v>12525.0501002004</v>
      </c>
      <c r="K559" s="3">
        <f t="shared" si="50"/>
        <v>6985.679357317499</v>
      </c>
      <c r="L559" s="3">
        <v>0</v>
      </c>
      <c r="M559" s="3">
        <v>322591333</v>
      </c>
      <c r="N559" s="3">
        <f t="shared" si="51"/>
        <v>40404.72607715431</v>
      </c>
      <c r="O559" s="3">
        <f t="shared" si="52"/>
        <v>22535.196157876355</v>
      </c>
    </row>
    <row r="560" spans="1:15" ht="13.5">
      <c r="A560" s="18"/>
      <c r="B560" s="2" t="s">
        <v>495</v>
      </c>
      <c r="C560" s="2">
        <v>61</v>
      </c>
      <c r="D560" s="2" t="s">
        <v>555</v>
      </c>
      <c r="E560" s="3">
        <v>5148</v>
      </c>
      <c r="F560" s="3">
        <v>9604</v>
      </c>
      <c r="G560" s="3">
        <v>326302369</v>
      </c>
      <c r="H560" s="3">
        <f t="shared" si="53"/>
        <v>326302369</v>
      </c>
      <c r="I560" s="3">
        <v>103367000</v>
      </c>
      <c r="J560" s="3">
        <f t="shared" si="49"/>
        <v>20079.05982905983</v>
      </c>
      <c r="K560" s="3">
        <f t="shared" si="50"/>
        <v>10762.911286963765</v>
      </c>
      <c r="L560" s="3">
        <v>0</v>
      </c>
      <c r="M560" s="3">
        <v>590000</v>
      </c>
      <c r="N560" s="3">
        <f t="shared" si="51"/>
        <v>114.60761460761461</v>
      </c>
      <c r="O560" s="3">
        <f t="shared" si="52"/>
        <v>61.43273635985006</v>
      </c>
    </row>
    <row r="561" spans="1:15" ht="13.5">
      <c r="A561" s="18"/>
      <c r="B561" s="2" t="s">
        <v>495</v>
      </c>
      <c r="C561" s="2">
        <v>62</v>
      </c>
      <c r="D561" s="2" t="s">
        <v>556</v>
      </c>
      <c r="E561" s="3">
        <v>10837</v>
      </c>
      <c r="F561" s="3">
        <v>19726</v>
      </c>
      <c r="G561" s="3">
        <v>716691830</v>
      </c>
      <c r="H561" s="3">
        <f t="shared" si="53"/>
        <v>716691830</v>
      </c>
      <c r="I561" s="3">
        <v>515556000</v>
      </c>
      <c r="J561" s="3">
        <f t="shared" si="49"/>
        <v>47573.682753529574</v>
      </c>
      <c r="K561" s="3">
        <f t="shared" si="50"/>
        <v>26135.861299807362</v>
      </c>
      <c r="L561" s="3">
        <v>0</v>
      </c>
      <c r="M561" s="3">
        <v>1331547</v>
      </c>
      <c r="N561" s="3">
        <f t="shared" si="51"/>
        <v>122.87044384977392</v>
      </c>
      <c r="O561" s="3">
        <f t="shared" si="52"/>
        <v>67.50212916962384</v>
      </c>
    </row>
    <row r="562" spans="1:15" ht="13.5">
      <c r="A562" s="18"/>
      <c r="B562" s="2" t="s">
        <v>495</v>
      </c>
      <c r="C562" s="2">
        <v>63</v>
      </c>
      <c r="D562" s="2" t="s">
        <v>557</v>
      </c>
      <c r="E562" s="3">
        <v>180231</v>
      </c>
      <c r="F562" s="3">
        <v>299820</v>
      </c>
      <c r="G562" s="3">
        <v>1475718017</v>
      </c>
      <c r="H562" s="3">
        <f t="shared" si="53"/>
        <v>1475718017</v>
      </c>
      <c r="I562" s="3">
        <v>1199846000</v>
      </c>
      <c r="J562" s="3">
        <f t="shared" si="49"/>
        <v>6657.267617668436</v>
      </c>
      <c r="K562" s="3">
        <f t="shared" si="50"/>
        <v>4001.8877993462743</v>
      </c>
      <c r="L562" s="3">
        <v>0</v>
      </c>
      <c r="M562" s="3">
        <v>8325955565</v>
      </c>
      <c r="N562" s="3">
        <f t="shared" si="51"/>
        <v>46196.02379723799</v>
      </c>
      <c r="O562" s="3">
        <f t="shared" si="52"/>
        <v>27769.847124941633</v>
      </c>
    </row>
    <row r="563" spans="1:15" ht="13.5">
      <c r="A563" s="18"/>
      <c r="B563" s="5" t="s">
        <v>1765</v>
      </c>
      <c r="C563" s="5"/>
      <c r="D563" s="5"/>
      <c r="E563" s="6">
        <f>SUM(E500:E562)</f>
        <v>1178237</v>
      </c>
      <c r="F563" s="6">
        <f aca="true" t="shared" si="54" ref="F563:M563">SUM(F500:F562)</f>
        <v>2033607</v>
      </c>
      <c r="G563" s="6">
        <f t="shared" si="54"/>
        <v>24605082198</v>
      </c>
      <c r="H563" s="6">
        <f t="shared" si="54"/>
        <v>24605082198</v>
      </c>
      <c r="I563" s="6">
        <f t="shared" si="54"/>
        <v>29561595591</v>
      </c>
      <c r="J563" s="6">
        <f t="shared" si="49"/>
        <v>25089.685344289817</v>
      </c>
      <c r="K563" s="6">
        <f t="shared" si="50"/>
        <v>14536.533160536917</v>
      </c>
      <c r="L563" s="6">
        <f t="shared" si="54"/>
        <v>0</v>
      </c>
      <c r="M563" s="6">
        <f t="shared" si="54"/>
        <v>17280930459</v>
      </c>
      <c r="N563" s="6">
        <f t="shared" si="51"/>
        <v>14666.769469130573</v>
      </c>
      <c r="O563" s="6">
        <f t="shared" si="52"/>
        <v>8497.674555113155</v>
      </c>
    </row>
    <row r="564" spans="1:15" ht="13.5">
      <c r="A564" s="18">
        <v>1</v>
      </c>
      <c r="B564" s="2" t="s">
        <v>558</v>
      </c>
      <c r="C564" s="2">
        <v>1</v>
      </c>
      <c r="D564" s="2" t="s">
        <v>559</v>
      </c>
      <c r="E564" s="3">
        <v>153249</v>
      </c>
      <c r="F564" s="3">
        <v>254613</v>
      </c>
      <c r="G564" s="3">
        <v>-9893832516</v>
      </c>
      <c r="H564" s="3">
        <f t="shared" si="53"/>
        <v>1732361679</v>
      </c>
      <c r="I564" s="3">
        <v>3971505358</v>
      </c>
      <c r="J564" s="3">
        <f aca="true" t="shared" si="55" ref="J564:J625">I564/E564</f>
        <v>25915.375356446046</v>
      </c>
      <c r="K564" s="3">
        <f aca="true" t="shared" si="56" ref="K564:K625">I564/F564</f>
        <v>15598.203383173679</v>
      </c>
      <c r="L564" s="3">
        <v>11626194195</v>
      </c>
      <c r="M564" s="3">
        <v>0</v>
      </c>
      <c r="N564" s="3">
        <f aca="true" t="shared" si="57" ref="N564:N625">M564/E564</f>
        <v>0</v>
      </c>
      <c r="O564" s="3">
        <f aca="true" t="shared" si="58" ref="O564:O625">M564/F564</f>
        <v>0</v>
      </c>
    </row>
    <row r="565" spans="1:15" ht="13.5">
      <c r="A565" s="18"/>
      <c r="B565" s="2" t="s">
        <v>558</v>
      </c>
      <c r="C565" s="2">
        <v>2</v>
      </c>
      <c r="D565" s="2" t="s">
        <v>560</v>
      </c>
      <c r="E565" s="3">
        <v>13137</v>
      </c>
      <c r="F565" s="3">
        <v>24161</v>
      </c>
      <c r="G565" s="3">
        <v>28221204</v>
      </c>
      <c r="H565" s="3">
        <f aca="true" t="shared" si="59" ref="H565:H626">L565+G565</f>
        <v>28221204</v>
      </c>
      <c r="I565" s="3">
        <v>50000000</v>
      </c>
      <c r="J565" s="3">
        <f t="shared" si="55"/>
        <v>3806.0439978686154</v>
      </c>
      <c r="K565" s="3">
        <f t="shared" si="56"/>
        <v>2069.450767766235</v>
      </c>
      <c r="L565" s="3">
        <v>0</v>
      </c>
      <c r="M565" s="3">
        <v>185966789</v>
      </c>
      <c r="N565" s="3">
        <f t="shared" si="57"/>
        <v>14155.955621526984</v>
      </c>
      <c r="O565" s="3">
        <f t="shared" si="58"/>
        <v>7696.982285501428</v>
      </c>
    </row>
    <row r="566" spans="1:15" ht="13.5">
      <c r="A566" s="18"/>
      <c r="B566" s="2" t="s">
        <v>558</v>
      </c>
      <c r="C566" s="2">
        <v>3</v>
      </c>
      <c r="D566" s="2" t="s">
        <v>561</v>
      </c>
      <c r="E566" s="3">
        <v>74390</v>
      </c>
      <c r="F566" s="3">
        <v>121156</v>
      </c>
      <c r="G566" s="3">
        <v>1325389950</v>
      </c>
      <c r="H566" s="3">
        <f t="shared" si="59"/>
        <v>1325389950</v>
      </c>
      <c r="I566" s="3">
        <v>2645386275</v>
      </c>
      <c r="J566" s="3">
        <f t="shared" si="55"/>
        <v>35561.04684769458</v>
      </c>
      <c r="K566" s="3">
        <f t="shared" si="56"/>
        <v>21834.546163623756</v>
      </c>
      <c r="L566" s="3">
        <v>0</v>
      </c>
      <c r="M566" s="3">
        <v>387744336</v>
      </c>
      <c r="N566" s="3">
        <f t="shared" si="57"/>
        <v>5212.317999731146</v>
      </c>
      <c r="O566" s="3">
        <f t="shared" si="58"/>
        <v>3200.372544488098</v>
      </c>
    </row>
    <row r="567" spans="1:15" ht="13.5">
      <c r="A567" s="18"/>
      <c r="B567" s="2" t="s">
        <v>558</v>
      </c>
      <c r="C567" s="2">
        <v>4</v>
      </c>
      <c r="D567" s="2" t="s">
        <v>562</v>
      </c>
      <c r="E567" s="3">
        <v>95465</v>
      </c>
      <c r="F567" s="3">
        <v>155947</v>
      </c>
      <c r="G567" s="3">
        <v>373169862</v>
      </c>
      <c r="H567" s="3">
        <f t="shared" si="59"/>
        <v>373169862</v>
      </c>
      <c r="I567" s="3">
        <v>1371000000</v>
      </c>
      <c r="J567" s="3">
        <f t="shared" si="55"/>
        <v>14361.284240297491</v>
      </c>
      <c r="K567" s="3">
        <f t="shared" si="56"/>
        <v>8791.448376692082</v>
      </c>
      <c r="L567" s="3">
        <v>0</v>
      </c>
      <c r="M567" s="3">
        <v>1340398198</v>
      </c>
      <c r="N567" s="3">
        <f t="shared" si="57"/>
        <v>14040.729042057299</v>
      </c>
      <c r="O567" s="3">
        <f t="shared" si="58"/>
        <v>8595.21631066965</v>
      </c>
    </row>
    <row r="568" spans="1:15" ht="13.5">
      <c r="A568" s="18"/>
      <c r="B568" s="2" t="s">
        <v>558</v>
      </c>
      <c r="C568" s="2">
        <v>5</v>
      </c>
      <c r="D568" s="2" t="s">
        <v>563</v>
      </c>
      <c r="E568" s="3">
        <v>10029</v>
      </c>
      <c r="F568" s="3">
        <v>17191</v>
      </c>
      <c r="G568" s="3">
        <v>380282160</v>
      </c>
      <c r="H568" s="3">
        <f t="shared" si="59"/>
        <v>380282160</v>
      </c>
      <c r="I568" s="3">
        <v>107408760</v>
      </c>
      <c r="J568" s="3">
        <f t="shared" si="55"/>
        <v>10709.81752916542</v>
      </c>
      <c r="K568" s="3">
        <f t="shared" si="56"/>
        <v>6247.964632656623</v>
      </c>
      <c r="L568" s="3">
        <v>0</v>
      </c>
      <c r="M568" s="3">
        <v>327243070</v>
      </c>
      <c r="N568" s="3">
        <f t="shared" si="57"/>
        <v>32629.68092531658</v>
      </c>
      <c r="O568" s="3">
        <f t="shared" si="58"/>
        <v>19035.720435111394</v>
      </c>
    </row>
    <row r="569" spans="1:15" ht="13.5">
      <c r="A569" s="18"/>
      <c r="B569" s="2" t="s">
        <v>558</v>
      </c>
      <c r="C569" s="2">
        <v>6</v>
      </c>
      <c r="D569" s="2" t="s">
        <v>564</v>
      </c>
      <c r="E569" s="3">
        <v>23147</v>
      </c>
      <c r="F569" s="3">
        <v>40054</v>
      </c>
      <c r="G569" s="3">
        <v>3593761</v>
      </c>
      <c r="H569" s="3">
        <f t="shared" si="59"/>
        <v>3593761</v>
      </c>
      <c r="I569" s="3">
        <v>185000000</v>
      </c>
      <c r="J569" s="3">
        <f t="shared" si="55"/>
        <v>7992.396422862574</v>
      </c>
      <c r="K569" s="3">
        <f t="shared" si="56"/>
        <v>4618.764667698607</v>
      </c>
      <c r="L569" s="3">
        <v>0</v>
      </c>
      <c r="M569" s="3">
        <v>10446488</v>
      </c>
      <c r="N569" s="3">
        <f t="shared" si="57"/>
        <v>451.3106666090638</v>
      </c>
      <c r="O569" s="3">
        <f t="shared" si="58"/>
        <v>260.8101063564188</v>
      </c>
    </row>
    <row r="570" spans="1:15" ht="13.5">
      <c r="A570" s="18"/>
      <c r="B570" s="2" t="s">
        <v>558</v>
      </c>
      <c r="C570" s="2">
        <v>7</v>
      </c>
      <c r="D570" s="2" t="s">
        <v>565</v>
      </c>
      <c r="E570" s="3">
        <v>83259</v>
      </c>
      <c r="F570" s="3">
        <v>136771</v>
      </c>
      <c r="G570" s="3">
        <v>2813458052</v>
      </c>
      <c r="H570" s="3">
        <f t="shared" si="59"/>
        <v>2813458052</v>
      </c>
      <c r="I570" s="3">
        <v>1500000000</v>
      </c>
      <c r="J570" s="3">
        <f t="shared" si="55"/>
        <v>18016.070334738586</v>
      </c>
      <c r="K570" s="3">
        <f t="shared" si="56"/>
        <v>10967.237206717798</v>
      </c>
      <c r="L570" s="3">
        <v>0</v>
      </c>
      <c r="M570" s="3">
        <v>4851000000</v>
      </c>
      <c r="N570" s="3">
        <f t="shared" si="57"/>
        <v>58263.97146254459</v>
      </c>
      <c r="O570" s="3">
        <f t="shared" si="58"/>
        <v>35468.04512652536</v>
      </c>
    </row>
    <row r="571" spans="1:15" ht="13.5">
      <c r="A571" s="18"/>
      <c r="B571" s="2" t="s">
        <v>558</v>
      </c>
      <c r="C571" s="2">
        <v>8</v>
      </c>
      <c r="D571" s="2" t="s">
        <v>566</v>
      </c>
      <c r="E571" s="3">
        <v>27421</v>
      </c>
      <c r="F571" s="3">
        <v>49660</v>
      </c>
      <c r="G571" s="3">
        <v>1027366007</v>
      </c>
      <c r="H571" s="3">
        <f t="shared" si="59"/>
        <v>1027366007</v>
      </c>
      <c r="I571" s="3">
        <v>200000000</v>
      </c>
      <c r="J571" s="3">
        <f t="shared" si="55"/>
        <v>7293.680026257248</v>
      </c>
      <c r="K571" s="3">
        <f t="shared" si="56"/>
        <v>4027.386226339106</v>
      </c>
      <c r="L571" s="3">
        <v>0</v>
      </c>
      <c r="M571" s="3">
        <v>818415996</v>
      </c>
      <c r="N571" s="3">
        <f t="shared" si="57"/>
        <v>29846.32201597316</v>
      </c>
      <c r="O571" s="3">
        <f t="shared" si="58"/>
        <v>16480.386548530005</v>
      </c>
    </row>
    <row r="572" spans="1:15" ht="13.5">
      <c r="A572" s="18"/>
      <c r="B572" s="2" t="s">
        <v>558</v>
      </c>
      <c r="C572" s="2">
        <v>9</v>
      </c>
      <c r="D572" s="2" t="s">
        <v>567</v>
      </c>
      <c r="E572" s="3">
        <v>15080</v>
      </c>
      <c r="F572" s="3">
        <v>28223</v>
      </c>
      <c r="G572" s="3">
        <v>572673043</v>
      </c>
      <c r="H572" s="3">
        <f t="shared" si="59"/>
        <v>572673043</v>
      </c>
      <c r="I572" s="3">
        <v>0</v>
      </c>
      <c r="J572" s="3">
        <f t="shared" si="55"/>
        <v>0</v>
      </c>
      <c r="K572" s="3">
        <f t="shared" si="56"/>
        <v>0</v>
      </c>
      <c r="L572" s="3">
        <v>0</v>
      </c>
      <c r="M572" s="3">
        <v>674514136</v>
      </c>
      <c r="N572" s="3">
        <f t="shared" si="57"/>
        <v>44729.054111405836</v>
      </c>
      <c r="O572" s="3">
        <f t="shared" si="58"/>
        <v>23899.448534882897</v>
      </c>
    </row>
    <row r="573" spans="1:15" ht="13.5">
      <c r="A573" s="18"/>
      <c r="B573" s="2" t="s">
        <v>558</v>
      </c>
      <c r="C573" s="2">
        <v>10</v>
      </c>
      <c r="D573" s="2" t="s">
        <v>568</v>
      </c>
      <c r="E573" s="3">
        <v>16465</v>
      </c>
      <c r="F573" s="3">
        <v>28395</v>
      </c>
      <c r="G573" s="3">
        <v>1030902050</v>
      </c>
      <c r="H573" s="3">
        <f t="shared" si="59"/>
        <v>1030902050</v>
      </c>
      <c r="I573" s="3">
        <v>0</v>
      </c>
      <c r="J573" s="3">
        <f t="shared" si="55"/>
        <v>0</v>
      </c>
      <c r="K573" s="3">
        <f t="shared" si="56"/>
        <v>0</v>
      </c>
      <c r="L573" s="3">
        <v>0</v>
      </c>
      <c r="M573" s="3">
        <v>151153000</v>
      </c>
      <c r="N573" s="3">
        <f t="shared" si="57"/>
        <v>9180.261160036442</v>
      </c>
      <c r="O573" s="3">
        <f t="shared" si="58"/>
        <v>5323.225920056348</v>
      </c>
    </row>
    <row r="574" spans="1:15" ht="13.5">
      <c r="A574" s="18"/>
      <c r="B574" s="2" t="s">
        <v>558</v>
      </c>
      <c r="C574" s="2">
        <v>11</v>
      </c>
      <c r="D574" s="2" t="s">
        <v>569</v>
      </c>
      <c r="E574" s="3">
        <v>20061</v>
      </c>
      <c r="F574" s="3">
        <v>35346</v>
      </c>
      <c r="G574" s="3">
        <v>503533182</v>
      </c>
      <c r="H574" s="3">
        <f t="shared" si="59"/>
        <v>503533182</v>
      </c>
      <c r="I574" s="3">
        <v>890150056</v>
      </c>
      <c r="J574" s="3">
        <f t="shared" si="55"/>
        <v>44372.167688549926</v>
      </c>
      <c r="K574" s="3">
        <f t="shared" si="56"/>
        <v>25183.897923385957</v>
      </c>
      <c r="L574" s="3">
        <v>0</v>
      </c>
      <c r="M574" s="3">
        <v>13227146</v>
      </c>
      <c r="N574" s="3">
        <f t="shared" si="57"/>
        <v>659.3462938038981</v>
      </c>
      <c r="O574" s="3">
        <f t="shared" si="58"/>
        <v>374.2190346856787</v>
      </c>
    </row>
    <row r="575" spans="1:15" ht="13.5">
      <c r="A575" s="18"/>
      <c r="B575" s="2" t="s">
        <v>558</v>
      </c>
      <c r="C575" s="2">
        <v>12</v>
      </c>
      <c r="D575" s="2" t="s">
        <v>570</v>
      </c>
      <c r="E575" s="3">
        <v>29091</v>
      </c>
      <c r="F575" s="3">
        <v>50404</v>
      </c>
      <c r="G575" s="3">
        <v>290761364</v>
      </c>
      <c r="H575" s="3">
        <f t="shared" si="59"/>
        <v>290761364</v>
      </c>
      <c r="I575" s="3">
        <v>0</v>
      </c>
      <c r="J575" s="3">
        <f t="shared" si="55"/>
        <v>0</v>
      </c>
      <c r="K575" s="3">
        <f t="shared" si="56"/>
        <v>0</v>
      </c>
      <c r="L575" s="3">
        <v>0</v>
      </c>
      <c r="M575" s="3">
        <v>122165000</v>
      </c>
      <c r="N575" s="3">
        <f t="shared" si="57"/>
        <v>4199.408751847651</v>
      </c>
      <c r="O575" s="3">
        <f t="shared" si="58"/>
        <v>2423.7163717165304</v>
      </c>
    </row>
    <row r="576" spans="1:15" ht="13.5">
      <c r="A576" s="18"/>
      <c r="B576" s="2" t="s">
        <v>558</v>
      </c>
      <c r="C576" s="2">
        <v>13</v>
      </c>
      <c r="D576" s="2" t="s">
        <v>571</v>
      </c>
      <c r="E576" s="3">
        <v>11973</v>
      </c>
      <c r="F576" s="3">
        <v>21327</v>
      </c>
      <c r="G576" s="3">
        <v>230259669</v>
      </c>
      <c r="H576" s="3">
        <f t="shared" si="59"/>
        <v>230259669</v>
      </c>
      <c r="I576" s="3">
        <v>130000000</v>
      </c>
      <c r="J576" s="3">
        <f t="shared" si="55"/>
        <v>10857.763300760043</v>
      </c>
      <c r="K576" s="3">
        <f t="shared" si="56"/>
        <v>6095.559619261969</v>
      </c>
      <c r="L576" s="3">
        <v>0</v>
      </c>
      <c r="M576" s="3">
        <v>94114958</v>
      </c>
      <c r="N576" s="3">
        <f t="shared" si="57"/>
        <v>7860.599515576714</v>
      </c>
      <c r="O576" s="3">
        <f t="shared" si="58"/>
        <v>4412.948750410278</v>
      </c>
    </row>
    <row r="577" spans="1:15" ht="13.5">
      <c r="A577" s="18"/>
      <c r="B577" s="2" t="s">
        <v>558</v>
      </c>
      <c r="C577" s="2">
        <v>14</v>
      </c>
      <c r="D577" s="2" t="s">
        <v>572</v>
      </c>
      <c r="E577" s="3">
        <v>7474</v>
      </c>
      <c r="F577" s="3">
        <v>14921</v>
      </c>
      <c r="G577" s="3">
        <v>591029831</v>
      </c>
      <c r="H577" s="3">
        <f t="shared" si="59"/>
        <v>591029831</v>
      </c>
      <c r="I577" s="3">
        <v>200000000</v>
      </c>
      <c r="J577" s="3">
        <f t="shared" si="55"/>
        <v>26759.43270002676</v>
      </c>
      <c r="K577" s="3">
        <f t="shared" si="56"/>
        <v>13403.927350713759</v>
      </c>
      <c r="L577" s="3">
        <v>0</v>
      </c>
      <c r="M577" s="3">
        <v>426526235</v>
      </c>
      <c r="N577" s="3">
        <f t="shared" si="57"/>
        <v>57068.00040139149</v>
      </c>
      <c r="O577" s="3">
        <f t="shared" si="58"/>
        <v>28585.63333556732</v>
      </c>
    </row>
    <row r="578" spans="1:15" ht="13.5">
      <c r="A578" s="18"/>
      <c r="B578" s="2" t="s">
        <v>558</v>
      </c>
      <c r="C578" s="2">
        <v>15</v>
      </c>
      <c r="D578" s="2" t="s">
        <v>573</v>
      </c>
      <c r="E578" s="3">
        <v>12993</v>
      </c>
      <c r="F578" s="3">
        <v>26557</v>
      </c>
      <c r="G578" s="3">
        <v>383265729</v>
      </c>
      <c r="H578" s="3">
        <f t="shared" si="59"/>
        <v>383265729</v>
      </c>
      <c r="I578" s="3">
        <v>300000000</v>
      </c>
      <c r="J578" s="3">
        <f t="shared" si="55"/>
        <v>23089.355806972984</v>
      </c>
      <c r="K578" s="3">
        <f t="shared" si="56"/>
        <v>11296.45667808864</v>
      </c>
      <c r="L578" s="3">
        <v>0</v>
      </c>
      <c r="M578" s="3">
        <v>638870499</v>
      </c>
      <c r="N578" s="3">
        <f t="shared" si="57"/>
        <v>49170.360886631264</v>
      </c>
      <c r="O578" s="3">
        <f t="shared" si="58"/>
        <v>24056.576382874573</v>
      </c>
    </row>
    <row r="579" spans="1:15" ht="13.5">
      <c r="A579" s="18"/>
      <c r="B579" s="2" t="s">
        <v>558</v>
      </c>
      <c r="C579" s="2">
        <v>16</v>
      </c>
      <c r="D579" s="2" t="s">
        <v>574</v>
      </c>
      <c r="E579" s="3">
        <v>23577</v>
      </c>
      <c r="F579" s="3">
        <v>38694</v>
      </c>
      <c r="G579" s="3">
        <v>230655035</v>
      </c>
      <c r="H579" s="3">
        <f t="shared" si="59"/>
        <v>230655035</v>
      </c>
      <c r="I579" s="3">
        <v>120000000</v>
      </c>
      <c r="J579" s="3">
        <f t="shared" si="55"/>
        <v>5089.706069474488</v>
      </c>
      <c r="K579" s="3">
        <f t="shared" si="56"/>
        <v>3101.256008683517</v>
      </c>
      <c r="L579" s="3">
        <v>0</v>
      </c>
      <c r="M579" s="3">
        <v>1143353</v>
      </c>
      <c r="N579" s="3">
        <f t="shared" si="57"/>
        <v>48.4944225304322</v>
      </c>
      <c r="O579" s="3">
        <f t="shared" si="58"/>
        <v>29.54858634413604</v>
      </c>
    </row>
    <row r="580" spans="1:15" ht="13.5">
      <c r="A580" s="18"/>
      <c r="B580" s="2" t="s">
        <v>558</v>
      </c>
      <c r="C580" s="2">
        <v>17</v>
      </c>
      <c r="D580" s="2" t="s">
        <v>575</v>
      </c>
      <c r="E580" s="3">
        <v>63640</v>
      </c>
      <c r="F580" s="3">
        <v>109324</v>
      </c>
      <c r="G580" s="3">
        <v>2128845707</v>
      </c>
      <c r="H580" s="3">
        <f t="shared" si="59"/>
        <v>2128845707</v>
      </c>
      <c r="I580" s="3">
        <v>438757062</v>
      </c>
      <c r="J580" s="3">
        <f t="shared" si="55"/>
        <v>6894.359868007542</v>
      </c>
      <c r="K580" s="3">
        <f t="shared" si="56"/>
        <v>4013.3645128242656</v>
      </c>
      <c r="L580" s="3">
        <v>0</v>
      </c>
      <c r="M580" s="3">
        <v>307636726</v>
      </c>
      <c r="N580" s="3">
        <f t="shared" si="57"/>
        <v>4834.015179132621</v>
      </c>
      <c r="O580" s="3">
        <f t="shared" si="58"/>
        <v>2813.9907614064614</v>
      </c>
    </row>
    <row r="581" spans="1:15" ht="13.5">
      <c r="A581" s="18"/>
      <c r="B581" s="2" t="s">
        <v>558</v>
      </c>
      <c r="C581" s="2">
        <v>18</v>
      </c>
      <c r="D581" s="2" t="s">
        <v>576</v>
      </c>
      <c r="E581" s="3">
        <v>3962</v>
      </c>
      <c r="F581" s="3">
        <v>6758</v>
      </c>
      <c r="G581" s="3">
        <v>210737516</v>
      </c>
      <c r="H581" s="3">
        <f t="shared" si="59"/>
        <v>210737516</v>
      </c>
      <c r="I581" s="3">
        <v>0</v>
      </c>
      <c r="J581" s="3">
        <f t="shared" si="55"/>
        <v>0</v>
      </c>
      <c r="K581" s="3">
        <f t="shared" si="56"/>
        <v>0</v>
      </c>
      <c r="L581" s="3">
        <v>0</v>
      </c>
      <c r="M581" s="3">
        <v>0</v>
      </c>
      <c r="N581" s="3">
        <f t="shared" si="57"/>
        <v>0</v>
      </c>
      <c r="O581" s="3">
        <f t="shared" si="58"/>
        <v>0</v>
      </c>
    </row>
    <row r="582" spans="1:15" ht="13.5">
      <c r="A582" s="18"/>
      <c r="B582" s="2" t="s">
        <v>558</v>
      </c>
      <c r="C582" s="2">
        <v>19</v>
      </c>
      <c r="D582" s="2" t="s">
        <v>577</v>
      </c>
      <c r="E582" s="3">
        <v>50204</v>
      </c>
      <c r="F582" s="3">
        <v>88101</v>
      </c>
      <c r="G582" s="3">
        <v>59769027</v>
      </c>
      <c r="H582" s="3">
        <f t="shared" si="59"/>
        <v>59769027</v>
      </c>
      <c r="I582" s="3">
        <v>2272608960</v>
      </c>
      <c r="J582" s="3">
        <f t="shared" si="55"/>
        <v>45267.487849573736</v>
      </c>
      <c r="K582" s="3">
        <f t="shared" si="56"/>
        <v>25795.495624340245</v>
      </c>
      <c r="L582" s="3">
        <v>0</v>
      </c>
      <c r="M582" s="3">
        <v>0</v>
      </c>
      <c r="N582" s="3">
        <f t="shared" si="57"/>
        <v>0</v>
      </c>
      <c r="O582" s="3">
        <f t="shared" si="58"/>
        <v>0</v>
      </c>
    </row>
    <row r="583" spans="1:15" ht="13.5">
      <c r="A583" s="18"/>
      <c r="B583" s="2" t="s">
        <v>558</v>
      </c>
      <c r="C583" s="2">
        <v>20</v>
      </c>
      <c r="D583" s="2" t="s">
        <v>578</v>
      </c>
      <c r="E583" s="3">
        <v>24773</v>
      </c>
      <c r="F583" s="3">
        <v>42608</v>
      </c>
      <c r="G583" s="3">
        <v>108993188</v>
      </c>
      <c r="H583" s="3">
        <f t="shared" si="59"/>
        <v>108993188</v>
      </c>
      <c r="I583" s="3">
        <v>428228318</v>
      </c>
      <c r="J583" s="3">
        <f t="shared" si="55"/>
        <v>17286.090421022887</v>
      </c>
      <c r="K583" s="3">
        <f t="shared" si="56"/>
        <v>10050.420531355614</v>
      </c>
      <c r="L583" s="3">
        <v>0</v>
      </c>
      <c r="M583" s="3">
        <v>60418000</v>
      </c>
      <c r="N583" s="3">
        <f t="shared" si="57"/>
        <v>2438.864893230533</v>
      </c>
      <c r="O583" s="3">
        <f t="shared" si="58"/>
        <v>1417.9966203529852</v>
      </c>
    </row>
    <row r="584" spans="1:15" ht="13.5">
      <c r="A584" s="18"/>
      <c r="B584" s="2" t="s">
        <v>558</v>
      </c>
      <c r="C584" s="2">
        <v>21</v>
      </c>
      <c r="D584" s="2" t="s">
        <v>579</v>
      </c>
      <c r="E584" s="3">
        <v>29280</v>
      </c>
      <c r="F584" s="3">
        <v>49245</v>
      </c>
      <c r="G584" s="3">
        <v>196633087</v>
      </c>
      <c r="H584" s="3">
        <f t="shared" si="59"/>
        <v>196633087</v>
      </c>
      <c r="I584" s="3">
        <v>12300000</v>
      </c>
      <c r="J584" s="3">
        <f t="shared" si="55"/>
        <v>420.08196721311475</v>
      </c>
      <c r="K584" s="3">
        <f t="shared" si="56"/>
        <v>249.77155041120926</v>
      </c>
      <c r="L584" s="3">
        <v>0</v>
      </c>
      <c r="M584" s="3">
        <v>244120914</v>
      </c>
      <c r="N584" s="3">
        <f t="shared" si="57"/>
        <v>8337.462909836066</v>
      </c>
      <c r="O584" s="3">
        <f t="shared" si="58"/>
        <v>4957.273103868413</v>
      </c>
    </row>
    <row r="585" spans="1:15" ht="13.5">
      <c r="A585" s="18"/>
      <c r="B585" s="2" t="s">
        <v>558</v>
      </c>
      <c r="C585" s="2">
        <v>22</v>
      </c>
      <c r="D585" s="2" t="s">
        <v>580</v>
      </c>
      <c r="E585" s="3">
        <v>21581</v>
      </c>
      <c r="F585" s="3">
        <v>36336</v>
      </c>
      <c r="G585" s="3">
        <v>991632066</v>
      </c>
      <c r="H585" s="3">
        <f t="shared" si="59"/>
        <v>991632066</v>
      </c>
      <c r="I585" s="3">
        <v>0</v>
      </c>
      <c r="J585" s="3">
        <f t="shared" si="55"/>
        <v>0</v>
      </c>
      <c r="K585" s="3">
        <f t="shared" si="56"/>
        <v>0</v>
      </c>
      <c r="L585" s="3">
        <v>0</v>
      </c>
      <c r="M585" s="3">
        <v>1000000</v>
      </c>
      <c r="N585" s="3">
        <f t="shared" si="57"/>
        <v>46.33705574347806</v>
      </c>
      <c r="O585" s="3">
        <f t="shared" si="58"/>
        <v>27.52091589608102</v>
      </c>
    </row>
    <row r="586" spans="1:15" ht="13.5">
      <c r="A586" s="18"/>
      <c r="B586" s="2" t="s">
        <v>558</v>
      </c>
      <c r="C586" s="2">
        <v>23</v>
      </c>
      <c r="D586" s="2" t="s">
        <v>581</v>
      </c>
      <c r="E586" s="3">
        <v>6597</v>
      </c>
      <c r="F586" s="3">
        <v>11235</v>
      </c>
      <c r="G586" s="3">
        <v>187325398</v>
      </c>
      <c r="H586" s="3">
        <f t="shared" si="59"/>
        <v>187325398</v>
      </c>
      <c r="I586" s="3">
        <v>0</v>
      </c>
      <c r="J586" s="3">
        <f t="shared" si="55"/>
        <v>0</v>
      </c>
      <c r="K586" s="3">
        <f t="shared" si="56"/>
        <v>0</v>
      </c>
      <c r="L586" s="3">
        <v>0</v>
      </c>
      <c r="M586" s="3">
        <v>359867419</v>
      </c>
      <c r="N586" s="3">
        <f t="shared" si="57"/>
        <v>54550.16204335304</v>
      </c>
      <c r="O586" s="3">
        <f t="shared" si="58"/>
        <v>32030.922919448152</v>
      </c>
    </row>
    <row r="587" spans="1:15" ht="13.5">
      <c r="A587" s="18"/>
      <c r="B587" s="2" t="s">
        <v>558</v>
      </c>
      <c r="C587" s="2">
        <v>24</v>
      </c>
      <c r="D587" s="2" t="s">
        <v>582</v>
      </c>
      <c r="E587" s="3">
        <v>18715</v>
      </c>
      <c r="F587" s="3">
        <v>32693</v>
      </c>
      <c r="G587" s="3">
        <v>493655829</v>
      </c>
      <c r="H587" s="3">
        <f t="shared" si="59"/>
        <v>493655829</v>
      </c>
      <c r="I587" s="3">
        <v>532102000</v>
      </c>
      <c r="J587" s="3">
        <f t="shared" si="55"/>
        <v>28431.846112743788</v>
      </c>
      <c r="K587" s="3">
        <f t="shared" si="56"/>
        <v>16275.716514238522</v>
      </c>
      <c r="L587" s="3">
        <v>0</v>
      </c>
      <c r="M587" s="3">
        <v>400147557</v>
      </c>
      <c r="N587" s="3">
        <f t="shared" si="57"/>
        <v>21381.11445364681</v>
      </c>
      <c r="O587" s="3">
        <f t="shared" si="58"/>
        <v>12239.548435444896</v>
      </c>
    </row>
    <row r="588" spans="1:15" ht="13.5">
      <c r="A588" s="18"/>
      <c r="B588" s="2" t="s">
        <v>558</v>
      </c>
      <c r="C588" s="2">
        <v>25</v>
      </c>
      <c r="D588" s="2" t="s">
        <v>583</v>
      </c>
      <c r="E588" s="3">
        <v>15134</v>
      </c>
      <c r="F588" s="3">
        <v>26517</v>
      </c>
      <c r="G588" s="3">
        <v>343009906</v>
      </c>
      <c r="H588" s="3">
        <f t="shared" si="59"/>
        <v>343009906</v>
      </c>
      <c r="I588" s="3">
        <v>251521532</v>
      </c>
      <c r="J588" s="3">
        <f t="shared" si="55"/>
        <v>16619.633408219903</v>
      </c>
      <c r="K588" s="3">
        <f t="shared" si="56"/>
        <v>9485.293660670513</v>
      </c>
      <c r="L588" s="3">
        <v>0</v>
      </c>
      <c r="M588" s="3">
        <v>40994377</v>
      </c>
      <c r="N588" s="3">
        <f t="shared" si="57"/>
        <v>2708.7602088013746</v>
      </c>
      <c r="O588" s="3">
        <f t="shared" si="58"/>
        <v>1545.965870950711</v>
      </c>
    </row>
    <row r="589" spans="1:15" ht="13.5">
      <c r="A589" s="18"/>
      <c r="B589" s="2" t="s">
        <v>558</v>
      </c>
      <c r="C589" s="2">
        <v>26</v>
      </c>
      <c r="D589" s="2" t="s">
        <v>584</v>
      </c>
      <c r="E589" s="3">
        <v>8994</v>
      </c>
      <c r="F589" s="3">
        <v>16027</v>
      </c>
      <c r="G589" s="3">
        <v>198747088</v>
      </c>
      <c r="H589" s="3">
        <f t="shared" si="59"/>
        <v>198747088</v>
      </c>
      <c r="I589" s="3">
        <v>0</v>
      </c>
      <c r="J589" s="3">
        <f t="shared" si="55"/>
        <v>0</v>
      </c>
      <c r="K589" s="3">
        <f t="shared" si="56"/>
        <v>0</v>
      </c>
      <c r="L589" s="3">
        <v>0</v>
      </c>
      <c r="M589" s="3">
        <v>560524750</v>
      </c>
      <c r="N589" s="3">
        <f t="shared" si="57"/>
        <v>62322.075828329995</v>
      </c>
      <c r="O589" s="3">
        <f t="shared" si="58"/>
        <v>34973.77862357272</v>
      </c>
    </row>
    <row r="590" spans="1:15" ht="13.5">
      <c r="A590" s="18"/>
      <c r="B590" s="2" t="s">
        <v>558</v>
      </c>
      <c r="C590" s="2">
        <v>27</v>
      </c>
      <c r="D590" s="2" t="s">
        <v>585</v>
      </c>
      <c r="E590" s="3">
        <v>21307</v>
      </c>
      <c r="F590" s="3">
        <v>35233</v>
      </c>
      <c r="G590" s="3">
        <v>862712896</v>
      </c>
      <c r="H590" s="3">
        <f t="shared" si="59"/>
        <v>862712896</v>
      </c>
      <c r="I590" s="3">
        <v>409193000</v>
      </c>
      <c r="J590" s="3">
        <f t="shared" si="55"/>
        <v>19204.62758717792</v>
      </c>
      <c r="K590" s="3">
        <f t="shared" si="56"/>
        <v>11613.9130928391</v>
      </c>
      <c r="L590" s="3">
        <v>0</v>
      </c>
      <c r="M590" s="3">
        <v>2366459</v>
      </c>
      <c r="N590" s="3">
        <f t="shared" si="57"/>
        <v>111.06486131318346</v>
      </c>
      <c r="O590" s="3">
        <f t="shared" si="58"/>
        <v>67.16598075667697</v>
      </c>
    </row>
    <row r="591" spans="1:15" ht="13.5">
      <c r="A591" s="18"/>
      <c r="B591" s="2" t="s">
        <v>558</v>
      </c>
      <c r="C591" s="2">
        <v>28</v>
      </c>
      <c r="D591" s="2" t="s">
        <v>586</v>
      </c>
      <c r="E591" s="3">
        <v>15309</v>
      </c>
      <c r="F591" s="3">
        <v>26759</v>
      </c>
      <c r="G591" s="3">
        <v>485259441</v>
      </c>
      <c r="H591" s="3">
        <f t="shared" si="59"/>
        <v>485259441</v>
      </c>
      <c r="I591" s="3">
        <v>0</v>
      </c>
      <c r="J591" s="3">
        <f t="shared" si="55"/>
        <v>0</v>
      </c>
      <c r="K591" s="3">
        <f t="shared" si="56"/>
        <v>0</v>
      </c>
      <c r="L591" s="3">
        <v>0</v>
      </c>
      <c r="M591" s="3">
        <v>795688245</v>
      </c>
      <c r="N591" s="3">
        <f t="shared" si="57"/>
        <v>51975.19400352734</v>
      </c>
      <c r="O591" s="3">
        <f t="shared" si="58"/>
        <v>29735.35053626817</v>
      </c>
    </row>
    <row r="592" spans="1:15" ht="13.5">
      <c r="A592" s="18"/>
      <c r="B592" s="2" t="s">
        <v>558</v>
      </c>
      <c r="C592" s="2">
        <v>29</v>
      </c>
      <c r="D592" s="2" t="s">
        <v>587</v>
      </c>
      <c r="E592" s="3">
        <v>3621</v>
      </c>
      <c r="F592" s="3">
        <v>6336</v>
      </c>
      <c r="G592" s="3">
        <v>167192626</v>
      </c>
      <c r="H592" s="3">
        <f t="shared" si="59"/>
        <v>167192626</v>
      </c>
      <c r="I592" s="3">
        <v>0</v>
      </c>
      <c r="J592" s="3">
        <f t="shared" si="55"/>
        <v>0</v>
      </c>
      <c r="K592" s="3">
        <f t="shared" si="56"/>
        <v>0</v>
      </c>
      <c r="L592" s="3">
        <v>0</v>
      </c>
      <c r="M592" s="3">
        <v>141346235</v>
      </c>
      <c r="N592" s="3">
        <f t="shared" si="57"/>
        <v>39035.13808340237</v>
      </c>
      <c r="O592" s="3">
        <f t="shared" si="58"/>
        <v>22308.43355429293</v>
      </c>
    </row>
    <row r="593" spans="1:15" ht="13.5">
      <c r="A593" s="18">
        <v>1</v>
      </c>
      <c r="B593" s="2" t="s">
        <v>558</v>
      </c>
      <c r="C593" s="2">
        <v>30</v>
      </c>
      <c r="D593" s="2" t="s">
        <v>588</v>
      </c>
      <c r="E593" s="3">
        <v>14292</v>
      </c>
      <c r="F593" s="3">
        <v>26913</v>
      </c>
      <c r="G593" s="3">
        <v>-173085142</v>
      </c>
      <c r="H593" s="3">
        <f t="shared" si="59"/>
        <v>-173085142</v>
      </c>
      <c r="I593" s="3">
        <v>7740000</v>
      </c>
      <c r="J593" s="3">
        <f t="shared" si="55"/>
        <v>541.5617128463476</v>
      </c>
      <c r="K593" s="3">
        <f t="shared" si="56"/>
        <v>287.59335637052726</v>
      </c>
      <c r="L593" s="3">
        <v>0</v>
      </c>
      <c r="M593" s="3">
        <v>64740324</v>
      </c>
      <c r="N593" s="3">
        <f t="shared" si="57"/>
        <v>4529.829554995802</v>
      </c>
      <c r="O593" s="3">
        <f t="shared" si="58"/>
        <v>2405.540965332739</v>
      </c>
    </row>
    <row r="594" spans="1:15" ht="13.5">
      <c r="A594" s="18"/>
      <c r="B594" s="2" t="s">
        <v>558</v>
      </c>
      <c r="C594" s="2">
        <v>31</v>
      </c>
      <c r="D594" s="2" t="s">
        <v>589</v>
      </c>
      <c r="E594" s="3">
        <v>9584</v>
      </c>
      <c r="F594" s="3">
        <v>17606</v>
      </c>
      <c r="G594" s="3">
        <v>405080733</v>
      </c>
      <c r="H594" s="3">
        <f t="shared" si="59"/>
        <v>405080733</v>
      </c>
      <c r="I594" s="3">
        <v>291610000</v>
      </c>
      <c r="J594" s="3">
        <f t="shared" si="55"/>
        <v>30426.75292153589</v>
      </c>
      <c r="K594" s="3">
        <f t="shared" si="56"/>
        <v>16563.10348744746</v>
      </c>
      <c r="L594" s="3">
        <v>0</v>
      </c>
      <c r="M594" s="3">
        <v>28770542</v>
      </c>
      <c r="N594" s="3">
        <f t="shared" si="57"/>
        <v>3001.9346828046746</v>
      </c>
      <c r="O594" s="3">
        <f t="shared" si="58"/>
        <v>1634.1327956378507</v>
      </c>
    </row>
    <row r="595" spans="1:15" ht="13.5">
      <c r="A595" s="18"/>
      <c r="B595" s="2" t="s">
        <v>558</v>
      </c>
      <c r="C595" s="2">
        <v>32</v>
      </c>
      <c r="D595" s="2" t="s">
        <v>590</v>
      </c>
      <c r="E595" s="3">
        <v>9018</v>
      </c>
      <c r="F595" s="3">
        <v>16663</v>
      </c>
      <c r="G595" s="3">
        <v>315654481</v>
      </c>
      <c r="H595" s="3">
        <f t="shared" si="59"/>
        <v>315654481</v>
      </c>
      <c r="I595" s="3">
        <v>0</v>
      </c>
      <c r="J595" s="3">
        <f t="shared" si="55"/>
        <v>0</v>
      </c>
      <c r="K595" s="3">
        <f t="shared" si="56"/>
        <v>0</v>
      </c>
      <c r="L595" s="3">
        <v>0</v>
      </c>
      <c r="M595" s="3">
        <v>84792137</v>
      </c>
      <c r="N595" s="3">
        <f t="shared" si="57"/>
        <v>9402.54346861832</v>
      </c>
      <c r="O595" s="3">
        <f t="shared" si="58"/>
        <v>5088.647722498949</v>
      </c>
    </row>
    <row r="596" spans="1:15" ht="13.5">
      <c r="A596" s="18"/>
      <c r="B596" s="2" t="s">
        <v>558</v>
      </c>
      <c r="C596" s="2">
        <v>33</v>
      </c>
      <c r="D596" s="2" t="s">
        <v>591</v>
      </c>
      <c r="E596" s="3">
        <v>11728</v>
      </c>
      <c r="F596" s="3">
        <v>21267</v>
      </c>
      <c r="G596" s="3">
        <v>55797264</v>
      </c>
      <c r="H596" s="3">
        <f t="shared" si="59"/>
        <v>55797264</v>
      </c>
      <c r="I596" s="3">
        <v>0</v>
      </c>
      <c r="J596" s="3">
        <f t="shared" si="55"/>
        <v>0</v>
      </c>
      <c r="K596" s="3">
        <f t="shared" si="56"/>
        <v>0</v>
      </c>
      <c r="L596" s="3">
        <v>0</v>
      </c>
      <c r="M596" s="3">
        <v>130001990</v>
      </c>
      <c r="N596" s="3">
        <f t="shared" si="57"/>
        <v>11084.753581173261</v>
      </c>
      <c r="O596" s="3">
        <f t="shared" si="58"/>
        <v>6112.850425541919</v>
      </c>
    </row>
    <row r="597" spans="1:15" ht="13.5">
      <c r="A597" s="18"/>
      <c r="B597" s="2" t="s">
        <v>558</v>
      </c>
      <c r="C597" s="2">
        <v>34</v>
      </c>
      <c r="D597" s="2" t="s">
        <v>592</v>
      </c>
      <c r="E597" s="3">
        <v>3902</v>
      </c>
      <c r="F597" s="3">
        <v>6900</v>
      </c>
      <c r="G597" s="3">
        <v>76101922</v>
      </c>
      <c r="H597" s="3">
        <f t="shared" si="59"/>
        <v>76101922</v>
      </c>
      <c r="I597" s="3">
        <v>28741000</v>
      </c>
      <c r="J597" s="3">
        <f t="shared" si="55"/>
        <v>7365.709892362891</v>
      </c>
      <c r="K597" s="3">
        <f t="shared" si="56"/>
        <v>4165.36231884058</v>
      </c>
      <c r="L597" s="3">
        <v>0</v>
      </c>
      <c r="M597" s="3">
        <v>19520000</v>
      </c>
      <c r="N597" s="3">
        <f t="shared" si="57"/>
        <v>5002.562788313685</v>
      </c>
      <c r="O597" s="3">
        <f t="shared" si="58"/>
        <v>2828.985507246377</v>
      </c>
    </row>
    <row r="598" spans="1:15" ht="13.5">
      <c r="A598" s="18"/>
      <c r="B598" s="2" t="s">
        <v>558</v>
      </c>
      <c r="C598" s="2">
        <v>35</v>
      </c>
      <c r="D598" s="2" t="s">
        <v>593</v>
      </c>
      <c r="E598" s="3">
        <v>2314</v>
      </c>
      <c r="F598" s="3">
        <v>4181</v>
      </c>
      <c r="G598" s="3">
        <v>110896282</v>
      </c>
      <c r="H598" s="3">
        <f t="shared" si="59"/>
        <v>110896282</v>
      </c>
      <c r="I598" s="3">
        <v>0</v>
      </c>
      <c r="J598" s="3">
        <f t="shared" si="55"/>
        <v>0</v>
      </c>
      <c r="K598" s="3">
        <f t="shared" si="56"/>
        <v>0</v>
      </c>
      <c r="L598" s="3">
        <v>0</v>
      </c>
      <c r="M598" s="3">
        <v>53345000</v>
      </c>
      <c r="N598" s="3">
        <f t="shared" si="57"/>
        <v>23053.154710458082</v>
      </c>
      <c r="O598" s="3">
        <f t="shared" si="58"/>
        <v>12758.909351829705</v>
      </c>
    </row>
    <row r="599" spans="1:15" ht="13.5">
      <c r="A599" s="18"/>
      <c r="B599" s="2" t="s">
        <v>558</v>
      </c>
      <c r="C599" s="2">
        <v>36</v>
      </c>
      <c r="D599" s="2" t="s">
        <v>594</v>
      </c>
      <c r="E599" s="3">
        <v>1405</v>
      </c>
      <c r="F599" s="3">
        <v>2574</v>
      </c>
      <c r="G599" s="3">
        <v>44729141</v>
      </c>
      <c r="H599" s="3">
        <f t="shared" si="59"/>
        <v>44729141</v>
      </c>
      <c r="I599" s="3">
        <v>0</v>
      </c>
      <c r="J599" s="3">
        <f t="shared" si="55"/>
        <v>0</v>
      </c>
      <c r="K599" s="3">
        <f t="shared" si="56"/>
        <v>0</v>
      </c>
      <c r="L599" s="3">
        <v>0</v>
      </c>
      <c r="M599" s="3">
        <v>125821076</v>
      </c>
      <c r="N599" s="3">
        <f t="shared" si="57"/>
        <v>89552.36725978648</v>
      </c>
      <c r="O599" s="3">
        <f t="shared" si="58"/>
        <v>48881.53690753691</v>
      </c>
    </row>
    <row r="600" spans="1:15" ht="13.5">
      <c r="A600" s="18"/>
      <c r="B600" s="2" t="s">
        <v>558</v>
      </c>
      <c r="C600" s="2">
        <v>37</v>
      </c>
      <c r="D600" s="2" t="s">
        <v>595</v>
      </c>
      <c r="E600" s="3">
        <v>2705</v>
      </c>
      <c r="F600" s="3">
        <v>4880</v>
      </c>
      <c r="G600" s="3">
        <v>181900010</v>
      </c>
      <c r="H600" s="3">
        <f t="shared" si="59"/>
        <v>181900010</v>
      </c>
      <c r="I600" s="3">
        <v>0</v>
      </c>
      <c r="J600" s="3">
        <f t="shared" si="55"/>
        <v>0</v>
      </c>
      <c r="K600" s="3">
        <f t="shared" si="56"/>
        <v>0</v>
      </c>
      <c r="L600" s="3">
        <v>0</v>
      </c>
      <c r="M600" s="3">
        <v>87223000</v>
      </c>
      <c r="N600" s="3">
        <f t="shared" si="57"/>
        <v>32245.101663585952</v>
      </c>
      <c r="O600" s="3">
        <f t="shared" si="58"/>
        <v>17873.56557377049</v>
      </c>
    </row>
    <row r="601" spans="1:15" ht="13.5">
      <c r="A601" s="18"/>
      <c r="B601" s="2" t="s">
        <v>558</v>
      </c>
      <c r="C601" s="2">
        <v>38</v>
      </c>
      <c r="D601" s="2" t="s">
        <v>596</v>
      </c>
      <c r="E601" s="3">
        <v>2554</v>
      </c>
      <c r="F601" s="3">
        <v>4563</v>
      </c>
      <c r="G601" s="3">
        <v>95913724</v>
      </c>
      <c r="H601" s="3">
        <f t="shared" si="59"/>
        <v>95913724</v>
      </c>
      <c r="I601" s="3">
        <v>0</v>
      </c>
      <c r="J601" s="3">
        <f t="shared" si="55"/>
        <v>0</v>
      </c>
      <c r="K601" s="3">
        <f t="shared" si="56"/>
        <v>0</v>
      </c>
      <c r="L601" s="3">
        <v>0</v>
      </c>
      <c r="M601" s="3">
        <v>160697000</v>
      </c>
      <c r="N601" s="3">
        <f t="shared" si="57"/>
        <v>62919.733750978856</v>
      </c>
      <c r="O601" s="3">
        <f t="shared" si="58"/>
        <v>35217.400832785446</v>
      </c>
    </row>
    <row r="602" spans="1:15" ht="13.5">
      <c r="A602" s="18"/>
      <c r="B602" s="2" t="s">
        <v>558</v>
      </c>
      <c r="C602" s="2">
        <v>39</v>
      </c>
      <c r="D602" s="2" t="s">
        <v>597</v>
      </c>
      <c r="E602" s="3">
        <v>1420</v>
      </c>
      <c r="F602" s="3">
        <v>2489</v>
      </c>
      <c r="G602" s="3">
        <v>95373701</v>
      </c>
      <c r="H602" s="3">
        <f t="shared" si="59"/>
        <v>95373701</v>
      </c>
      <c r="I602" s="3">
        <v>6046000</v>
      </c>
      <c r="J602" s="3">
        <f t="shared" si="55"/>
        <v>4257.7464788732395</v>
      </c>
      <c r="K602" s="3">
        <f t="shared" si="56"/>
        <v>2429.0879871434313</v>
      </c>
      <c r="L602" s="3">
        <v>0</v>
      </c>
      <c r="M602" s="3">
        <v>20936917</v>
      </c>
      <c r="N602" s="3">
        <f t="shared" si="57"/>
        <v>14744.307746478873</v>
      </c>
      <c r="O602" s="3">
        <f t="shared" si="58"/>
        <v>8411.778625954199</v>
      </c>
    </row>
    <row r="603" spans="1:15" ht="13.5">
      <c r="A603" s="18"/>
      <c r="B603" s="2" t="s">
        <v>558</v>
      </c>
      <c r="C603" s="2">
        <v>40</v>
      </c>
      <c r="D603" s="2" t="s">
        <v>598</v>
      </c>
      <c r="E603" s="3">
        <v>1560</v>
      </c>
      <c r="F603" s="3">
        <v>2707</v>
      </c>
      <c r="G603" s="3">
        <v>68589120</v>
      </c>
      <c r="H603" s="3">
        <f t="shared" si="59"/>
        <v>68589120</v>
      </c>
      <c r="I603" s="3">
        <v>0</v>
      </c>
      <c r="J603" s="3">
        <f t="shared" si="55"/>
        <v>0</v>
      </c>
      <c r="K603" s="3">
        <f t="shared" si="56"/>
        <v>0</v>
      </c>
      <c r="L603" s="3">
        <v>0</v>
      </c>
      <c r="M603" s="3">
        <v>61593950</v>
      </c>
      <c r="N603" s="3">
        <f t="shared" si="57"/>
        <v>39483.30128205128</v>
      </c>
      <c r="O603" s="3">
        <f t="shared" si="58"/>
        <v>22753.58330254895</v>
      </c>
    </row>
    <row r="604" spans="1:15" ht="13.5">
      <c r="A604" s="18"/>
      <c r="B604" s="2" t="s">
        <v>558</v>
      </c>
      <c r="C604" s="2">
        <v>41</v>
      </c>
      <c r="D604" s="2" t="s">
        <v>599</v>
      </c>
      <c r="E604" s="3">
        <v>9197</v>
      </c>
      <c r="F604" s="3">
        <v>16377</v>
      </c>
      <c r="G604" s="3">
        <v>160205819</v>
      </c>
      <c r="H604" s="3">
        <f t="shared" si="59"/>
        <v>160205819</v>
      </c>
      <c r="I604" s="3">
        <v>0</v>
      </c>
      <c r="J604" s="3">
        <f t="shared" si="55"/>
        <v>0</v>
      </c>
      <c r="K604" s="3">
        <f t="shared" si="56"/>
        <v>0</v>
      </c>
      <c r="L604" s="3">
        <v>0</v>
      </c>
      <c r="M604" s="3">
        <v>112386191</v>
      </c>
      <c r="N604" s="3">
        <f t="shared" si="57"/>
        <v>12219.875067956942</v>
      </c>
      <c r="O604" s="3">
        <f t="shared" si="58"/>
        <v>6862.440679001038</v>
      </c>
    </row>
    <row r="605" spans="1:15" ht="13.5">
      <c r="A605" s="18"/>
      <c r="B605" s="2" t="s">
        <v>558</v>
      </c>
      <c r="C605" s="2">
        <v>42</v>
      </c>
      <c r="D605" s="2" t="s">
        <v>600</v>
      </c>
      <c r="E605" s="3">
        <v>3745</v>
      </c>
      <c r="F605" s="3">
        <v>6674</v>
      </c>
      <c r="G605" s="3">
        <v>230625164</v>
      </c>
      <c r="H605" s="3">
        <f t="shared" si="59"/>
        <v>230625164</v>
      </c>
      <c r="I605" s="3">
        <v>2528000</v>
      </c>
      <c r="J605" s="3">
        <f t="shared" si="55"/>
        <v>675.0333778371162</v>
      </c>
      <c r="K605" s="3">
        <f t="shared" si="56"/>
        <v>378.7833383278394</v>
      </c>
      <c r="L605" s="3">
        <v>0</v>
      </c>
      <c r="M605" s="3">
        <v>453000</v>
      </c>
      <c r="N605" s="3">
        <f t="shared" si="57"/>
        <v>120.96128170894526</v>
      </c>
      <c r="O605" s="3">
        <f t="shared" si="58"/>
        <v>67.87533712915793</v>
      </c>
    </row>
    <row r="606" spans="1:15" ht="13.5">
      <c r="A606" s="18"/>
      <c r="B606" s="2" t="s">
        <v>558</v>
      </c>
      <c r="C606" s="2">
        <v>43</v>
      </c>
      <c r="D606" s="2" t="s">
        <v>601</v>
      </c>
      <c r="E606" s="3">
        <v>1496</v>
      </c>
      <c r="F606" s="3">
        <v>2944</v>
      </c>
      <c r="G606" s="3">
        <v>134397815</v>
      </c>
      <c r="H606" s="3">
        <f t="shared" si="59"/>
        <v>134397815</v>
      </c>
      <c r="I606" s="3">
        <v>50000000</v>
      </c>
      <c r="J606" s="3">
        <f t="shared" si="55"/>
        <v>33422.45989304813</v>
      </c>
      <c r="K606" s="3">
        <f t="shared" si="56"/>
        <v>16983.695652173912</v>
      </c>
      <c r="L606" s="3">
        <v>0</v>
      </c>
      <c r="M606" s="3">
        <v>46289000</v>
      </c>
      <c r="N606" s="3">
        <f t="shared" si="57"/>
        <v>30941.844919786097</v>
      </c>
      <c r="O606" s="3">
        <f t="shared" si="58"/>
        <v>15723.165760869566</v>
      </c>
    </row>
    <row r="607" spans="1:15" ht="13.5">
      <c r="A607" s="18"/>
      <c r="B607" s="2" t="s">
        <v>558</v>
      </c>
      <c r="C607" s="2">
        <v>44</v>
      </c>
      <c r="D607" s="2" t="s">
        <v>602</v>
      </c>
      <c r="E607" s="3">
        <v>1165</v>
      </c>
      <c r="F607" s="3">
        <v>2093</v>
      </c>
      <c r="G607" s="3">
        <v>92323163</v>
      </c>
      <c r="H607" s="3">
        <f t="shared" si="59"/>
        <v>92323163</v>
      </c>
      <c r="I607" s="3">
        <v>20000000</v>
      </c>
      <c r="J607" s="3">
        <f t="shared" si="55"/>
        <v>17167.38197424893</v>
      </c>
      <c r="K607" s="3">
        <f t="shared" si="56"/>
        <v>9555.661729574773</v>
      </c>
      <c r="L607" s="3">
        <v>0</v>
      </c>
      <c r="M607" s="3">
        <v>447694</v>
      </c>
      <c r="N607" s="3">
        <f t="shared" si="57"/>
        <v>384.28669527896994</v>
      </c>
      <c r="O607" s="3">
        <f t="shared" si="58"/>
        <v>213.90062111801242</v>
      </c>
    </row>
    <row r="608" spans="1:15" ht="13.5">
      <c r="A608" s="18"/>
      <c r="B608" s="2" t="s">
        <v>558</v>
      </c>
      <c r="C608" s="2">
        <v>45</v>
      </c>
      <c r="D608" s="2" t="s">
        <v>603</v>
      </c>
      <c r="E608" s="3">
        <v>3005</v>
      </c>
      <c r="F608" s="3">
        <v>5717</v>
      </c>
      <c r="G608" s="3">
        <v>219314032</v>
      </c>
      <c r="H608" s="3">
        <f t="shared" si="59"/>
        <v>219314032</v>
      </c>
      <c r="I608" s="3">
        <v>0</v>
      </c>
      <c r="J608" s="3">
        <f t="shared" si="55"/>
        <v>0</v>
      </c>
      <c r="K608" s="3">
        <f t="shared" si="56"/>
        <v>0</v>
      </c>
      <c r="L608" s="3">
        <v>0</v>
      </c>
      <c r="M608" s="3">
        <v>104756700</v>
      </c>
      <c r="N608" s="3">
        <f t="shared" si="57"/>
        <v>34860.79866888519</v>
      </c>
      <c r="O608" s="3">
        <f t="shared" si="58"/>
        <v>18323.718733601538</v>
      </c>
    </row>
    <row r="609" spans="1:15" ht="13.5">
      <c r="A609" s="18"/>
      <c r="B609" s="2" t="s">
        <v>558</v>
      </c>
      <c r="C609" s="2">
        <v>46</v>
      </c>
      <c r="D609" s="2" t="s">
        <v>604</v>
      </c>
      <c r="E609" s="3">
        <v>2799</v>
      </c>
      <c r="F609" s="3">
        <v>5429</v>
      </c>
      <c r="G609" s="3">
        <v>125988351</v>
      </c>
      <c r="H609" s="3">
        <f t="shared" si="59"/>
        <v>125988351</v>
      </c>
      <c r="I609" s="3">
        <v>7672823</v>
      </c>
      <c r="J609" s="3">
        <f t="shared" si="55"/>
        <v>2741.2729546266523</v>
      </c>
      <c r="K609" s="3">
        <f t="shared" si="56"/>
        <v>1413.3031865905323</v>
      </c>
      <c r="L609" s="3">
        <v>0</v>
      </c>
      <c r="M609" s="3">
        <v>165510252</v>
      </c>
      <c r="N609" s="3">
        <f t="shared" si="57"/>
        <v>59131.92282958199</v>
      </c>
      <c r="O609" s="3">
        <f t="shared" si="58"/>
        <v>30486.3238165408</v>
      </c>
    </row>
    <row r="610" spans="1:15" ht="13.5">
      <c r="A610" s="18"/>
      <c r="B610" s="2" t="s">
        <v>558</v>
      </c>
      <c r="C610" s="2">
        <v>47</v>
      </c>
      <c r="D610" s="2" t="s">
        <v>605</v>
      </c>
      <c r="E610" s="3">
        <v>10131</v>
      </c>
      <c r="F610" s="3">
        <v>18229</v>
      </c>
      <c r="G610" s="3">
        <v>289778263</v>
      </c>
      <c r="H610" s="3">
        <f t="shared" si="59"/>
        <v>289778263</v>
      </c>
      <c r="I610" s="3">
        <v>177911274</v>
      </c>
      <c r="J610" s="3">
        <f t="shared" si="55"/>
        <v>17561.077287533313</v>
      </c>
      <c r="K610" s="3">
        <f t="shared" si="56"/>
        <v>9759.793406111141</v>
      </c>
      <c r="L610" s="3">
        <v>0</v>
      </c>
      <c r="M610" s="3">
        <v>5431189</v>
      </c>
      <c r="N610" s="3">
        <f t="shared" si="57"/>
        <v>536.0960418517421</v>
      </c>
      <c r="O610" s="3">
        <f t="shared" si="58"/>
        <v>297.9422349004334</v>
      </c>
    </row>
    <row r="611" spans="1:15" ht="13.5">
      <c r="A611" s="18"/>
      <c r="B611" s="2" t="s">
        <v>558</v>
      </c>
      <c r="C611" s="2">
        <v>48</v>
      </c>
      <c r="D611" s="2" t="s">
        <v>606</v>
      </c>
      <c r="E611" s="3">
        <v>1881</v>
      </c>
      <c r="F611" s="3">
        <v>3321</v>
      </c>
      <c r="G611" s="3">
        <v>115408957</v>
      </c>
      <c r="H611" s="3">
        <f t="shared" si="59"/>
        <v>115408957</v>
      </c>
      <c r="I611" s="3">
        <v>35718000</v>
      </c>
      <c r="J611" s="3">
        <f t="shared" si="55"/>
        <v>18988.835725677833</v>
      </c>
      <c r="K611" s="3">
        <f t="shared" si="56"/>
        <v>10755.194218608853</v>
      </c>
      <c r="L611" s="3">
        <v>0</v>
      </c>
      <c r="M611" s="3">
        <v>0</v>
      </c>
      <c r="N611" s="3">
        <f t="shared" si="57"/>
        <v>0</v>
      </c>
      <c r="O611" s="3">
        <f t="shared" si="58"/>
        <v>0</v>
      </c>
    </row>
    <row r="612" spans="1:15" ht="13.5">
      <c r="A612" s="18"/>
      <c r="B612" s="2" t="s">
        <v>558</v>
      </c>
      <c r="C612" s="2">
        <v>49</v>
      </c>
      <c r="D612" s="2" t="s">
        <v>607</v>
      </c>
      <c r="E612" s="3">
        <v>1827</v>
      </c>
      <c r="F612" s="3">
        <v>3180</v>
      </c>
      <c r="G612" s="3">
        <v>86917136</v>
      </c>
      <c r="H612" s="3">
        <f t="shared" si="59"/>
        <v>86917136</v>
      </c>
      <c r="I612" s="3">
        <v>0</v>
      </c>
      <c r="J612" s="3">
        <f t="shared" si="55"/>
        <v>0</v>
      </c>
      <c r="K612" s="3">
        <f t="shared" si="56"/>
        <v>0</v>
      </c>
      <c r="L612" s="3">
        <v>0</v>
      </c>
      <c r="M612" s="3">
        <v>61619718</v>
      </c>
      <c r="N612" s="3">
        <f t="shared" si="57"/>
        <v>33727.26765188834</v>
      </c>
      <c r="O612" s="3">
        <f t="shared" si="58"/>
        <v>19377.269811320755</v>
      </c>
    </row>
    <row r="613" spans="1:15" ht="13.5">
      <c r="A613" s="18"/>
      <c r="B613" s="2" t="s">
        <v>558</v>
      </c>
      <c r="C613" s="2">
        <v>50</v>
      </c>
      <c r="D613" s="2" t="s">
        <v>608</v>
      </c>
      <c r="E613" s="3">
        <v>9008</v>
      </c>
      <c r="F613" s="3">
        <v>15779</v>
      </c>
      <c r="G613" s="3">
        <v>508488481</v>
      </c>
      <c r="H613" s="3">
        <f t="shared" si="59"/>
        <v>508488481</v>
      </c>
      <c r="I613" s="3">
        <v>3847388</v>
      </c>
      <c r="J613" s="3">
        <f t="shared" si="55"/>
        <v>427.10790408525753</v>
      </c>
      <c r="K613" s="3">
        <f t="shared" si="56"/>
        <v>243.82964699917613</v>
      </c>
      <c r="L613" s="3">
        <v>0</v>
      </c>
      <c r="M613" s="3">
        <v>237435488</v>
      </c>
      <c r="N613" s="3">
        <f t="shared" si="57"/>
        <v>26358.291296625222</v>
      </c>
      <c r="O613" s="3">
        <f t="shared" si="58"/>
        <v>15047.562456429432</v>
      </c>
    </row>
    <row r="614" spans="1:15" ht="13.5">
      <c r="A614" s="18"/>
      <c r="B614" s="2" t="s">
        <v>558</v>
      </c>
      <c r="C614" s="2">
        <v>51</v>
      </c>
      <c r="D614" s="2" t="s">
        <v>609</v>
      </c>
      <c r="E614" s="3">
        <v>1825</v>
      </c>
      <c r="F614" s="3">
        <v>3051</v>
      </c>
      <c r="G614" s="3">
        <v>67271814</v>
      </c>
      <c r="H614" s="3">
        <f t="shared" si="59"/>
        <v>67271814</v>
      </c>
      <c r="I614" s="3">
        <v>6939000</v>
      </c>
      <c r="J614" s="3">
        <f t="shared" si="55"/>
        <v>3802.1917808219177</v>
      </c>
      <c r="K614" s="3">
        <f t="shared" si="56"/>
        <v>2274.336283185841</v>
      </c>
      <c r="L614" s="3">
        <v>0</v>
      </c>
      <c r="M614" s="3">
        <v>87000000</v>
      </c>
      <c r="N614" s="3">
        <f t="shared" si="57"/>
        <v>47671.232876712325</v>
      </c>
      <c r="O614" s="3">
        <f t="shared" si="58"/>
        <v>28515.240904621434</v>
      </c>
    </row>
    <row r="615" spans="1:15" ht="13.5">
      <c r="A615" s="18"/>
      <c r="B615" s="2" t="s">
        <v>558</v>
      </c>
      <c r="C615" s="2">
        <v>52</v>
      </c>
      <c r="D615" s="2" t="s">
        <v>610</v>
      </c>
      <c r="E615" s="3">
        <v>8360</v>
      </c>
      <c r="F615" s="3">
        <v>14678</v>
      </c>
      <c r="G615" s="3">
        <v>394466441</v>
      </c>
      <c r="H615" s="3">
        <f t="shared" si="59"/>
        <v>394466441</v>
      </c>
      <c r="I615" s="3">
        <v>80000000</v>
      </c>
      <c r="J615" s="3">
        <f t="shared" si="55"/>
        <v>9569.377990430621</v>
      </c>
      <c r="K615" s="3">
        <f t="shared" si="56"/>
        <v>5450.333832947268</v>
      </c>
      <c r="L615" s="3">
        <v>0</v>
      </c>
      <c r="M615" s="3">
        <v>113856647</v>
      </c>
      <c r="N615" s="3">
        <f t="shared" si="57"/>
        <v>13619.216148325359</v>
      </c>
      <c r="O615" s="3">
        <f t="shared" si="58"/>
        <v>7756.959190625425</v>
      </c>
    </row>
    <row r="616" spans="1:15" ht="13.5">
      <c r="A616" s="18"/>
      <c r="B616" s="2" t="s">
        <v>558</v>
      </c>
      <c r="C616" s="2">
        <v>53</v>
      </c>
      <c r="D616" s="2" t="s">
        <v>611</v>
      </c>
      <c r="E616" s="3">
        <v>11333</v>
      </c>
      <c r="F616" s="3">
        <v>21250</v>
      </c>
      <c r="G616" s="3">
        <v>524165292</v>
      </c>
      <c r="H616" s="3">
        <f t="shared" si="59"/>
        <v>524165292</v>
      </c>
      <c r="I616" s="3">
        <v>0</v>
      </c>
      <c r="J616" s="3">
        <f t="shared" si="55"/>
        <v>0</v>
      </c>
      <c r="K616" s="3">
        <f t="shared" si="56"/>
        <v>0</v>
      </c>
      <c r="L616" s="3">
        <v>0</v>
      </c>
      <c r="M616" s="3">
        <v>0</v>
      </c>
      <c r="N616" s="3">
        <f t="shared" si="57"/>
        <v>0</v>
      </c>
      <c r="O616" s="3">
        <f t="shared" si="58"/>
        <v>0</v>
      </c>
    </row>
    <row r="617" spans="1:15" ht="13.5">
      <c r="A617" s="18"/>
      <c r="B617" s="2" t="s">
        <v>558</v>
      </c>
      <c r="C617" s="2">
        <v>54</v>
      </c>
      <c r="D617" s="2" t="s">
        <v>612</v>
      </c>
      <c r="E617" s="3">
        <v>4991</v>
      </c>
      <c r="F617" s="3">
        <v>9540</v>
      </c>
      <c r="G617" s="3">
        <v>97483965</v>
      </c>
      <c r="H617" s="3">
        <f t="shared" si="59"/>
        <v>97483965</v>
      </c>
      <c r="I617" s="3">
        <v>50000000</v>
      </c>
      <c r="J617" s="3">
        <f t="shared" si="55"/>
        <v>10018.032458425165</v>
      </c>
      <c r="K617" s="3">
        <f t="shared" si="56"/>
        <v>5241.090146750524</v>
      </c>
      <c r="L617" s="3">
        <v>0</v>
      </c>
      <c r="M617" s="3">
        <v>38000</v>
      </c>
      <c r="N617" s="3">
        <f t="shared" si="57"/>
        <v>7.613704668403126</v>
      </c>
      <c r="O617" s="3">
        <f t="shared" si="58"/>
        <v>3.9832285115303985</v>
      </c>
    </row>
    <row r="618" spans="1:15" ht="13.5">
      <c r="A618" s="18"/>
      <c r="B618" s="5" t="s">
        <v>1766</v>
      </c>
      <c r="C618" s="5"/>
      <c r="D618" s="5"/>
      <c r="E618" s="6">
        <f>SUM(E564:E617)</f>
        <v>1031173</v>
      </c>
      <c r="F618" s="6">
        <f aca="true" t="shared" si="60" ref="F618:M618">SUM(F564:F617)</f>
        <v>1769597</v>
      </c>
      <c r="G618" s="6">
        <f t="shared" si="60"/>
        <v>10649028087</v>
      </c>
      <c r="H618" s="6">
        <f t="shared" si="60"/>
        <v>22275222282</v>
      </c>
      <c r="I618" s="6">
        <f t="shared" si="60"/>
        <v>16783914806</v>
      </c>
      <c r="J618" s="6">
        <f t="shared" si="55"/>
        <v>16276.5266410195</v>
      </c>
      <c r="K618" s="6">
        <f t="shared" si="56"/>
        <v>9484.597230894944</v>
      </c>
      <c r="L618" s="6">
        <f t="shared" si="60"/>
        <v>11626194195</v>
      </c>
      <c r="M618" s="6">
        <f t="shared" si="60"/>
        <v>14729705701</v>
      </c>
      <c r="N618" s="6">
        <f t="shared" si="57"/>
        <v>14284.417552631809</v>
      </c>
      <c r="O618" s="6">
        <f t="shared" si="58"/>
        <v>8323.762812097895</v>
      </c>
    </row>
    <row r="619" spans="1:15" ht="13.5">
      <c r="A619" s="18"/>
      <c r="B619" s="2" t="s">
        <v>613</v>
      </c>
      <c r="C619" s="2">
        <v>1</v>
      </c>
      <c r="D619" s="2" t="s">
        <v>614</v>
      </c>
      <c r="E619" s="3">
        <v>8122</v>
      </c>
      <c r="F619" s="3">
        <v>11939</v>
      </c>
      <c r="G619" s="3">
        <v>372389404</v>
      </c>
      <c r="H619" s="3">
        <f t="shared" si="59"/>
        <v>372389404</v>
      </c>
      <c r="I619" s="3">
        <v>223005000</v>
      </c>
      <c r="J619" s="3">
        <f t="shared" si="55"/>
        <v>27456.90716572273</v>
      </c>
      <c r="K619" s="3">
        <f t="shared" si="56"/>
        <v>18678.700058631377</v>
      </c>
      <c r="L619" s="3">
        <v>0</v>
      </c>
      <c r="M619" s="3">
        <v>0</v>
      </c>
      <c r="N619" s="3">
        <f t="shared" si="57"/>
        <v>0</v>
      </c>
      <c r="O619" s="3">
        <f t="shared" si="58"/>
        <v>0</v>
      </c>
    </row>
    <row r="620" spans="1:15" ht="13.5">
      <c r="A620" s="18"/>
      <c r="B620" s="2" t="s">
        <v>613</v>
      </c>
      <c r="C620" s="2">
        <v>2</v>
      </c>
      <c r="D620" s="2" t="s">
        <v>615</v>
      </c>
      <c r="E620" s="3">
        <v>21947</v>
      </c>
      <c r="F620" s="3">
        <v>31363</v>
      </c>
      <c r="G620" s="3">
        <v>223614417</v>
      </c>
      <c r="H620" s="3">
        <f t="shared" si="59"/>
        <v>223614417</v>
      </c>
      <c r="I620" s="3">
        <v>679744920</v>
      </c>
      <c r="J620" s="3">
        <f t="shared" si="55"/>
        <v>30972.110994668976</v>
      </c>
      <c r="K620" s="3">
        <f t="shared" si="56"/>
        <v>21673.466186270445</v>
      </c>
      <c r="L620" s="3">
        <v>0</v>
      </c>
      <c r="M620" s="3">
        <v>0</v>
      </c>
      <c r="N620" s="3">
        <f t="shared" si="57"/>
        <v>0</v>
      </c>
      <c r="O620" s="3">
        <f t="shared" si="58"/>
        <v>0</v>
      </c>
    </row>
    <row r="621" spans="1:15" ht="13.5">
      <c r="A621" s="18"/>
      <c r="B621" s="2" t="s">
        <v>613</v>
      </c>
      <c r="C621" s="2">
        <v>3</v>
      </c>
      <c r="D621" s="2" t="s">
        <v>616</v>
      </c>
      <c r="E621" s="3">
        <v>44727</v>
      </c>
      <c r="F621" s="3">
        <v>63733</v>
      </c>
      <c r="G621" s="3">
        <v>825623837</v>
      </c>
      <c r="H621" s="3">
        <f t="shared" si="59"/>
        <v>825623837</v>
      </c>
      <c r="I621" s="3">
        <v>1226796347</v>
      </c>
      <c r="J621" s="3">
        <f t="shared" si="55"/>
        <v>27428.540858988978</v>
      </c>
      <c r="K621" s="3">
        <f t="shared" si="56"/>
        <v>19248.99733262203</v>
      </c>
      <c r="L621" s="3">
        <v>0</v>
      </c>
      <c r="M621" s="3">
        <v>23104771</v>
      </c>
      <c r="N621" s="3">
        <f t="shared" si="57"/>
        <v>516.573233170121</v>
      </c>
      <c r="O621" s="3">
        <f t="shared" si="58"/>
        <v>362.52445357977814</v>
      </c>
    </row>
    <row r="622" spans="1:15" ht="13.5">
      <c r="A622" s="18"/>
      <c r="B622" s="2" t="s">
        <v>613</v>
      </c>
      <c r="C622" s="2">
        <v>4</v>
      </c>
      <c r="D622" s="2" t="s">
        <v>617</v>
      </c>
      <c r="E622" s="3">
        <v>77884</v>
      </c>
      <c r="F622" s="3">
        <v>105204</v>
      </c>
      <c r="G622" s="3">
        <v>490223393</v>
      </c>
      <c r="H622" s="3">
        <f t="shared" si="59"/>
        <v>490223393</v>
      </c>
      <c r="I622" s="3">
        <v>3561803000</v>
      </c>
      <c r="J622" s="3">
        <f t="shared" si="55"/>
        <v>45732.152945405986</v>
      </c>
      <c r="K622" s="3">
        <f t="shared" si="56"/>
        <v>33856.15565948063</v>
      </c>
      <c r="L622" s="3">
        <v>0</v>
      </c>
      <c r="M622" s="3">
        <v>5000000</v>
      </c>
      <c r="N622" s="3">
        <f t="shared" si="57"/>
        <v>64.19803810795543</v>
      </c>
      <c r="O622" s="3">
        <f t="shared" si="58"/>
        <v>47.526710011026196</v>
      </c>
    </row>
    <row r="623" spans="1:15" ht="13.5">
      <c r="A623" s="18"/>
      <c r="B623" s="2" t="s">
        <v>613</v>
      </c>
      <c r="C623" s="2">
        <v>5</v>
      </c>
      <c r="D623" s="2" t="s">
        <v>618</v>
      </c>
      <c r="E623" s="3">
        <v>33609</v>
      </c>
      <c r="F623" s="3">
        <v>49086</v>
      </c>
      <c r="G623" s="3">
        <v>810527081</v>
      </c>
      <c r="H623" s="3">
        <f t="shared" si="59"/>
        <v>810527081</v>
      </c>
      <c r="I623" s="3">
        <v>1500030000</v>
      </c>
      <c r="J623" s="3">
        <f t="shared" si="55"/>
        <v>44631.79505489601</v>
      </c>
      <c r="K623" s="3">
        <f t="shared" si="56"/>
        <v>30559.22258892556</v>
      </c>
      <c r="L623" s="3">
        <v>0</v>
      </c>
      <c r="M623" s="3">
        <v>0</v>
      </c>
      <c r="N623" s="3">
        <f t="shared" si="57"/>
        <v>0</v>
      </c>
      <c r="O623" s="3">
        <f t="shared" si="58"/>
        <v>0</v>
      </c>
    </row>
    <row r="624" spans="1:15" ht="13.5">
      <c r="A624" s="18"/>
      <c r="B624" s="2" t="s">
        <v>613</v>
      </c>
      <c r="C624" s="2">
        <v>6</v>
      </c>
      <c r="D624" s="2" t="s">
        <v>619</v>
      </c>
      <c r="E624" s="3">
        <v>40479</v>
      </c>
      <c r="F624" s="3">
        <v>60699</v>
      </c>
      <c r="G624" s="3">
        <v>1544502418</v>
      </c>
      <c r="H624" s="3">
        <f t="shared" si="59"/>
        <v>1544502418</v>
      </c>
      <c r="I624" s="3">
        <v>2056107000</v>
      </c>
      <c r="J624" s="3">
        <f t="shared" si="55"/>
        <v>50794.41191729045</v>
      </c>
      <c r="K624" s="3">
        <f t="shared" si="56"/>
        <v>33873.819997034545</v>
      </c>
      <c r="L624" s="3">
        <v>0</v>
      </c>
      <c r="M624" s="3">
        <v>0</v>
      </c>
      <c r="N624" s="3">
        <f t="shared" si="57"/>
        <v>0</v>
      </c>
      <c r="O624" s="3">
        <f t="shared" si="58"/>
        <v>0</v>
      </c>
    </row>
    <row r="625" spans="1:15" ht="13.5">
      <c r="A625" s="18"/>
      <c r="B625" s="2" t="s">
        <v>613</v>
      </c>
      <c r="C625" s="2">
        <v>7</v>
      </c>
      <c r="D625" s="2" t="s">
        <v>620</v>
      </c>
      <c r="E625" s="3">
        <v>47852</v>
      </c>
      <c r="F625" s="3">
        <v>74061</v>
      </c>
      <c r="G625" s="3">
        <v>536570260</v>
      </c>
      <c r="H625" s="3">
        <f t="shared" si="59"/>
        <v>536570260</v>
      </c>
      <c r="I625" s="3">
        <v>2647329431</v>
      </c>
      <c r="J625" s="3">
        <f t="shared" si="55"/>
        <v>55323.27658196104</v>
      </c>
      <c r="K625" s="3">
        <f t="shared" si="56"/>
        <v>35745.25635624688</v>
      </c>
      <c r="L625" s="3">
        <v>0</v>
      </c>
      <c r="M625" s="3">
        <v>0</v>
      </c>
      <c r="N625" s="3">
        <f t="shared" si="57"/>
        <v>0</v>
      </c>
      <c r="O625" s="3">
        <f t="shared" si="58"/>
        <v>0</v>
      </c>
    </row>
    <row r="626" spans="1:15" ht="13.5">
      <c r="A626" s="18"/>
      <c r="B626" s="2" t="s">
        <v>613</v>
      </c>
      <c r="C626" s="2">
        <v>8</v>
      </c>
      <c r="D626" s="2" t="s">
        <v>621</v>
      </c>
      <c r="E626" s="3">
        <v>81313</v>
      </c>
      <c r="F626" s="3">
        <v>126789</v>
      </c>
      <c r="G626" s="3">
        <v>2781458612</v>
      </c>
      <c r="H626" s="3">
        <f t="shared" si="59"/>
        <v>2781458612</v>
      </c>
      <c r="I626" s="3">
        <v>4571042000</v>
      </c>
      <c r="J626" s="3">
        <f aca="true" t="shared" si="61" ref="J626:J681">I626/E626</f>
        <v>56215.38991305204</v>
      </c>
      <c r="K626" s="3">
        <f aca="true" t="shared" si="62" ref="K626:K681">I626/F626</f>
        <v>36052.35469954018</v>
      </c>
      <c r="L626" s="3">
        <v>0</v>
      </c>
      <c r="M626" s="3">
        <v>0</v>
      </c>
      <c r="N626" s="3">
        <f aca="true" t="shared" si="63" ref="N626:N681">M626/E626</f>
        <v>0</v>
      </c>
      <c r="O626" s="3">
        <f aca="true" t="shared" si="64" ref="O626:O681">M626/F626</f>
        <v>0</v>
      </c>
    </row>
    <row r="627" spans="1:15" ht="13.5">
      <c r="A627" s="18"/>
      <c r="B627" s="2" t="s">
        <v>613</v>
      </c>
      <c r="C627" s="2">
        <v>9</v>
      </c>
      <c r="D627" s="2" t="s">
        <v>622</v>
      </c>
      <c r="E627" s="3">
        <v>64236</v>
      </c>
      <c r="F627" s="3">
        <v>94899</v>
      </c>
      <c r="G627" s="3">
        <v>1210279424</v>
      </c>
      <c r="H627" s="3">
        <f aca="true" t="shared" si="65" ref="H627:H680">L627+G627</f>
        <v>1210279424</v>
      </c>
      <c r="I627" s="3">
        <v>2241000188</v>
      </c>
      <c r="J627" s="3">
        <f t="shared" si="61"/>
        <v>34886.9821906719</v>
      </c>
      <c r="K627" s="3">
        <f t="shared" si="62"/>
        <v>23614.581692114774</v>
      </c>
      <c r="L627" s="3">
        <v>0</v>
      </c>
      <c r="M627" s="3">
        <v>0</v>
      </c>
      <c r="N627" s="3">
        <f t="shared" si="63"/>
        <v>0</v>
      </c>
      <c r="O627" s="3">
        <f t="shared" si="64"/>
        <v>0</v>
      </c>
    </row>
    <row r="628" spans="1:15" ht="13.5">
      <c r="A628" s="18"/>
      <c r="B628" s="2" t="s">
        <v>613</v>
      </c>
      <c r="C628" s="2">
        <v>10</v>
      </c>
      <c r="D628" s="2" t="s">
        <v>623</v>
      </c>
      <c r="E628" s="3">
        <v>49726</v>
      </c>
      <c r="F628" s="3">
        <v>71882</v>
      </c>
      <c r="G628" s="3">
        <v>450000000</v>
      </c>
      <c r="H628" s="3">
        <f t="shared" si="65"/>
        <v>450000000</v>
      </c>
      <c r="I628" s="3">
        <v>1289888683</v>
      </c>
      <c r="J628" s="3">
        <f t="shared" si="61"/>
        <v>25939.924445963883</v>
      </c>
      <c r="K628" s="3">
        <f t="shared" si="62"/>
        <v>17944.529687543472</v>
      </c>
      <c r="L628" s="3">
        <v>0</v>
      </c>
      <c r="M628" s="3">
        <v>0</v>
      </c>
      <c r="N628" s="3">
        <f t="shared" si="63"/>
        <v>0</v>
      </c>
      <c r="O628" s="3">
        <f t="shared" si="64"/>
        <v>0</v>
      </c>
    </row>
    <row r="629" spans="1:15" ht="13.5">
      <c r="A629" s="18"/>
      <c r="B629" s="2" t="s">
        <v>613</v>
      </c>
      <c r="C629" s="2">
        <v>11</v>
      </c>
      <c r="D629" s="2" t="s">
        <v>624</v>
      </c>
      <c r="E629" s="3">
        <v>117469</v>
      </c>
      <c r="F629" s="3">
        <v>181058</v>
      </c>
      <c r="G629" s="3">
        <v>2245779862</v>
      </c>
      <c r="H629" s="3">
        <f t="shared" si="65"/>
        <v>2245779862</v>
      </c>
      <c r="I629" s="3">
        <v>5339649000</v>
      </c>
      <c r="J629" s="3">
        <f t="shared" si="61"/>
        <v>45455.81387429875</v>
      </c>
      <c r="K629" s="3">
        <f t="shared" si="62"/>
        <v>29491.372930221256</v>
      </c>
      <c r="L629" s="3">
        <v>0</v>
      </c>
      <c r="M629" s="3">
        <v>0</v>
      </c>
      <c r="N629" s="3">
        <f t="shared" si="63"/>
        <v>0</v>
      </c>
      <c r="O629" s="3">
        <f t="shared" si="64"/>
        <v>0</v>
      </c>
    </row>
    <row r="630" spans="1:15" ht="13.5">
      <c r="A630" s="18"/>
      <c r="B630" s="2" t="s">
        <v>613</v>
      </c>
      <c r="C630" s="2">
        <v>12</v>
      </c>
      <c r="D630" s="2" t="s">
        <v>625</v>
      </c>
      <c r="E630" s="3">
        <v>151528</v>
      </c>
      <c r="F630" s="3">
        <v>226395</v>
      </c>
      <c r="G630" s="3">
        <v>1319443600</v>
      </c>
      <c r="H630" s="3">
        <f t="shared" si="65"/>
        <v>1319443600</v>
      </c>
      <c r="I630" s="3">
        <v>5345210407</v>
      </c>
      <c r="J630" s="3">
        <f t="shared" si="61"/>
        <v>35275.3973325062</v>
      </c>
      <c r="K630" s="3">
        <f t="shared" si="62"/>
        <v>23610.108028004153</v>
      </c>
      <c r="L630" s="3">
        <v>0</v>
      </c>
      <c r="M630" s="3">
        <v>0</v>
      </c>
      <c r="N630" s="3">
        <f t="shared" si="63"/>
        <v>0</v>
      </c>
      <c r="O630" s="3">
        <f t="shared" si="64"/>
        <v>0</v>
      </c>
    </row>
    <row r="631" spans="1:15" ht="13.5">
      <c r="A631" s="18"/>
      <c r="B631" s="2" t="s">
        <v>613</v>
      </c>
      <c r="C631" s="2">
        <v>13</v>
      </c>
      <c r="D631" s="2" t="s">
        <v>626</v>
      </c>
      <c r="E631" s="3">
        <v>47367</v>
      </c>
      <c r="F631" s="3">
        <v>65576</v>
      </c>
      <c r="G631" s="3">
        <v>500000000</v>
      </c>
      <c r="H631" s="3">
        <f t="shared" si="65"/>
        <v>500000000</v>
      </c>
      <c r="I631" s="3">
        <v>1410945380</v>
      </c>
      <c r="J631" s="3">
        <f t="shared" si="61"/>
        <v>29787.518314438323</v>
      </c>
      <c r="K631" s="3">
        <f t="shared" si="62"/>
        <v>21516.18549469318</v>
      </c>
      <c r="L631" s="3">
        <v>0</v>
      </c>
      <c r="M631" s="3">
        <v>0</v>
      </c>
      <c r="N631" s="3">
        <f t="shared" si="63"/>
        <v>0</v>
      </c>
      <c r="O631" s="3">
        <f t="shared" si="64"/>
        <v>0</v>
      </c>
    </row>
    <row r="632" spans="1:15" ht="13.5">
      <c r="A632" s="18"/>
      <c r="B632" s="2" t="s">
        <v>613</v>
      </c>
      <c r="C632" s="2">
        <v>14</v>
      </c>
      <c r="D632" s="2" t="s">
        <v>627</v>
      </c>
      <c r="E632" s="3">
        <v>67808</v>
      </c>
      <c r="F632" s="3">
        <v>93419</v>
      </c>
      <c r="G632" s="3">
        <v>384141188</v>
      </c>
      <c r="H632" s="3">
        <f t="shared" si="65"/>
        <v>384141188</v>
      </c>
      <c r="I632" s="3">
        <v>3040363531</v>
      </c>
      <c r="J632" s="3">
        <f t="shared" si="61"/>
        <v>44837.82932692308</v>
      </c>
      <c r="K632" s="3">
        <f t="shared" si="62"/>
        <v>32545.451471328102</v>
      </c>
      <c r="L632" s="3">
        <v>0</v>
      </c>
      <c r="M632" s="3">
        <v>0</v>
      </c>
      <c r="N632" s="3">
        <f t="shared" si="63"/>
        <v>0</v>
      </c>
      <c r="O632" s="3">
        <f t="shared" si="64"/>
        <v>0</v>
      </c>
    </row>
    <row r="633" spans="1:15" ht="13.5">
      <c r="A633" s="18"/>
      <c r="B633" s="2" t="s">
        <v>613</v>
      </c>
      <c r="C633" s="2">
        <v>15</v>
      </c>
      <c r="D633" s="2" t="s">
        <v>628</v>
      </c>
      <c r="E633" s="3">
        <v>102899</v>
      </c>
      <c r="F633" s="3">
        <v>147429</v>
      </c>
      <c r="G633" s="3">
        <v>1486907279</v>
      </c>
      <c r="H633" s="3">
        <f t="shared" si="65"/>
        <v>1486907279</v>
      </c>
      <c r="I633" s="3">
        <v>4009436802</v>
      </c>
      <c r="J633" s="3">
        <f t="shared" si="61"/>
        <v>38964.779074626575</v>
      </c>
      <c r="K633" s="3">
        <f t="shared" si="62"/>
        <v>27195.71320432208</v>
      </c>
      <c r="L633" s="3">
        <v>0</v>
      </c>
      <c r="M633" s="3">
        <v>0</v>
      </c>
      <c r="N633" s="3">
        <f t="shared" si="63"/>
        <v>0</v>
      </c>
      <c r="O633" s="3">
        <f t="shared" si="64"/>
        <v>0</v>
      </c>
    </row>
    <row r="634" spans="1:15" ht="13.5">
      <c r="A634" s="18"/>
      <c r="B634" s="2" t="s">
        <v>613</v>
      </c>
      <c r="C634" s="2">
        <v>16</v>
      </c>
      <c r="D634" s="2" t="s">
        <v>629</v>
      </c>
      <c r="E634" s="3">
        <v>62416</v>
      </c>
      <c r="F634" s="3">
        <v>86561</v>
      </c>
      <c r="G634" s="3">
        <v>1246305196</v>
      </c>
      <c r="H634" s="3">
        <f t="shared" si="65"/>
        <v>1246305196</v>
      </c>
      <c r="I634" s="3">
        <v>3417117000</v>
      </c>
      <c r="J634" s="3">
        <f t="shared" si="61"/>
        <v>54747.4525762625</v>
      </c>
      <c r="K634" s="3">
        <f t="shared" si="62"/>
        <v>39476.40392324488</v>
      </c>
      <c r="L634" s="3">
        <v>0</v>
      </c>
      <c r="M634" s="3">
        <v>0</v>
      </c>
      <c r="N634" s="3">
        <f t="shared" si="63"/>
        <v>0</v>
      </c>
      <c r="O634" s="3">
        <f t="shared" si="64"/>
        <v>0</v>
      </c>
    </row>
    <row r="635" spans="1:15" ht="13.5">
      <c r="A635" s="18"/>
      <c r="B635" s="2" t="s">
        <v>613</v>
      </c>
      <c r="C635" s="2">
        <v>17</v>
      </c>
      <c r="D635" s="2" t="s">
        <v>630</v>
      </c>
      <c r="E635" s="3">
        <v>65188</v>
      </c>
      <c r="F635" s="3">
        <v>98107</v>
      </c>
      <c r="G635" s="3">
        <v>751816296</v>
      </c>
      <c r="H635" s="3">
        <f t="shared" si="65"/>
        <v>751816296</v>
      </c>
      <c r="I635" s="3">
        <v>2768167000</v>
      </c>
      <c r="J635" s="3">
        <f t="shared" si="61"/>
        <v>42464.36460698288</v>
      </c>
      <c r="K635" s="3">
        <f t="shared" si="62"/>
        <v>28215.794999337457</v>
      </c>
      <c r="L635" s="3">
        <v>0</v>
      </c>
      <c r="M635" s="3">
        <v>0</v>
      </c>
      <c r="N635" s="3">
        <f t="shared" si="63"/>
        <v>0</v>
      </c>
      <c r="O635" s="3">
        <f t="shared" si="64"/>
        <v>0</v>
      </c>
    </row>
    <row r="636" spans="1:15" ht="13.5">
      <c r="A636" s="18"/>
      <c r="B636" s="2" t="s">
        <v>613</v>
      </c>
      <c r="C636" s="2">
        <v>18</v>
      </c>
      <c r="D636" s="2" t="s">
        <v>631</v>
      </c>
      <c r="E636" s="3">
        <v>41706</v>
      </c>
      <c r="F636" s="3">
        <v>65160</v>
      </c>
      <c r="G636" s="3">
        <v>88749709</v>
      </c>
      <c r="H636" s="3">
        <f t="shared" si="65"/>
        <v>88749709</v>
      </c>
      <c r="I636" s="3">
        <v>2932817000</v>
      </c>
      <c r="J636" s="3">
        <f t="shared" si="61"/>
        <v>70321.22476382295</v>
      </c>
      <c r="K636" s="3">
        <f t="shared" si="62"/>
        <v>45009.468999386125</v>
      </c>
      <c r="L636" s="3">
        <v>0</v>
      </c>
      <c r="M636" s="3">
        <v>0</v>
      </c>
      <c r="N636" s="3">
        <f t="shared" si="63"/>
        <v>0</v>
      </c>
      <c r="O636" s="3">
        <f t="shared" si="64"/>
        <v>0</v>
      </c>
    </row>
    <row r="637" spans="1:15" ht="13.5">
      <c r="A637" s="18"/>
      <c r="B637" s="2" t="s">
        <v>613</v>
      </c>
      <c r="C637" s="2">
        <v>19</v>
      </c>
      <c r="D637" s="2" t="s">
        <v>632</v>
      </c>
      <c r="E637" s="3">
        <v>98954</v>
      </c>
      <c r="F637" s="3">
        <v>150992</v>
      </c>
      <c r="G637" s="3">
        <v>2058924359</v>
      </c>
      <c r="H637" s="3">
        <f t="shared" si="65"/>
        <v>2058924359</v>
      </c>
      <c r="I637" s="3">
        <v>4693087000</v>
      </c>
      <c r="J637" s="3">
        <f t="shared" si="61"/>
        <v>47426.95595933464</v>
      </c>
      <c r="K637" s="3">
        <f t="shared" si="62"/>
        <v>31081.693069831515</v>
      </c>
      <c r="L637" s="3">
        <v>0</v>
      </c>
      <c r="M637" s="3">
        <v>0</v>
      </c>
      <c r="N637" s="3">
        <f t="shared" si="63"/>
        <v>0</v>
      </c>
      <c r="O637" s="3">
        <f t="shared" si="64"/>
        <v>0</v>
      </c>
    </row>
    <row r="638" spans="1:15" ht="13.5">
      <c r="A638" s="18"/>
      <c r="B638" s="2" t="s">
        <v>613</v>
      </c>
      <c r="C638" s="2">
        <v>20</v>
      </c>
      <c r="D638" s="2" t="s">
        <v>633</v>
      </c>
      <c r="E638" s="3">
        <v>118291</v>
      </c>
      <c r="F638" s="3">
        <v>186525</v>
      </c>
      <c r="G638" s="3">
        <v>600001000</v>
      </c>
      <c r="H638" s="3">
        <f t="shared" si="65"/>
        <v>600001000</v>
      </c>
      <c r="I638" s="3">
        <v>4539268852</v>
      </c>
      <c r="J638" s="3">
        <f t="shared" si="61"/>
        <v>38373.74654031161</v>
      </c>
      <c r="K638" s="3">
        <f t="shared" si="62"/>
        <v>24335.980978421125</v>
      </c>
      <c r="L638" s="3">
        <v>0</v>
      </c>
      <c r="M638" s="3">
        <v>0</v>
      </c>
      <c r="N638" s="3">
        <f t="shared" si="63"/>
        <v>0</v>
      </c>
      <c r="O638" s="3">
        <f t="shared" si="64"/>
        <v>0</v>
      </c>
    </row>
    <row r="639" spans="1:15" ht="13.5">
      <c r="A639" s="18"/>
      <c r="B639" s="2" t="s">
        <v>613</v>
      </c>
      <c r="C639" s="2">
        <v>21</v>
      </c>
      <c r="D639" s="2" t="s">
        <v>634</v>
      </c>
      <c r="E639" s="3">
        <v>127684</v>
      </c>
      <c r="F639" s="3">
        <v>214689</v>
      </c>
      <c r="G639" s="3">
        <v>1822402828</v>
      </c>
      <c r="H639" s="3">
        <f t="shared" si="65"/>
        <v>1822402828</v>
      </c>
      <c r="I639" s="3">
        <v>7800000000</v>
      </c>
      <c r="J639" s="3">
        <f t="shared" si="61"/>
        <v>61088.3117696814</v>
      </c>
      <c r="K639" s="3">
        <f t="shared" si="62"/>
        <v>36331.623883850596</v>
      </c>
      <c r="L639" s="3">
        <v>0</v>
      </c>
      <c r="M639" s="3">
        <v>130000000</v>
      </c>
      <c r="N639" s="3">
        <f t="shared" si="63"/>
        <v>1018.13852949469</v>
      </c>
      <c r="O639" s="3">
        <f t="shared" si="64"/>
        <v>605.5270647308432</v>
      </c>
    </row>
    <row r="640" spans="1:15" ht="13.5">
      <c r="A640" s="18"/>
      <c r="B640" s="2" t="s">
        <v>613</v>
      </c>
      <c r="C640" s="2">
        <v>22</v>
      </c>
      <c r="D640" s="2" t="s">
        <v>635</v>
      </c>
      <c r="E640" s="3">
        <v>81719</v>
      </c>
      <c r="F640" s="3">
        <v>133160</v>
      </c>
      <c r="G640" s="3">
        <v>466985060</v>
      </c>
      <c r="H640" s="3">
        <f t="shared" si="65"/>
        <v>466985060</v>
      </c>
      <c r="I640" s="3">
        <v>4077824096</v>
      </c>
      <c r="J640" s="3">
        <f t="shared" si="61"/>
        <v>49900.562855639444</v>
      </c>
      <c r="K640" s="3">
        <f t="shared" si="62"/>
        <v>30623.491258636226</v>
      </c>
      <c r="L640" s="3">
        <v>0</v>
      </c>
      <c r="M640" s="3">
        <v>0</v>
      </c>
      <c r="N640" s="3">
        <f t="shared" si="63"/>
        <v>0</v>
      </c>
      <c r="O640" s="3">
        <f t="shared" si="64"/>
        <v>0</v>
      </c>
    </row>
    <row r="641" spans="1:15" ht="13.5">
      <c r="A641" s="18"/>
      <c r="B641" s="2" t="s">
        <v>613</v>
      </c>
      <c r="C641" s="2">
        <v>23</v>
      </c>
      <c r="D641" s="2" t="s">
        <v>636</v>
      </c>
      <c r="E641" s="3">
        <v>113329</v>
      </c>
      <c r="F641" s="3">
        <v>187563</v>
      </c>
      <c r="G641" s="3">
        <v>2438673668</v>
      </c>
      <c r="H641" s="3">
        <f t="shared" si="65"/>
        <v>2438673668</v>
      </c>
      <c r="I641" s="3">
        <v>7074367000</v>
      </c>
      <c r="J641" s="3">
        <f t="shared" si="61"/>
        <v>62423.27206628489</v>
      </c>
      <c r="K641" s="3">
        <f t="shared" si="62"/>
        <v>37717.28432579986</v>
      </c>
      <c r="L641" s="3">
        <v>0</v>
      </c>
      <c r="M641" s="3">
        <v>0</v>
      </c>
      <c r="N641" s="3">
        <f t="shared" si="63"/>
        <v>0</v>
      </c>
      <c r="O641" s="3">
        <f t="shared" si="64"/>
        <v>0</v>
      </c>
    </row>
    <row r="642" spans="1:15" ht="13.5">
      <c r="A642" s="18"/>
      <c r="B642" s="2" t="s">
        <v>613</v>
      </c>
      <c r="C642" s="2">
        <v>24</v>
      </c>
      <c r="D642" s="2" t="s">
        <v>637</v>
      </c>
      <c r="E642" s="3">
        <v>94886</v>
      </c>
      <c r="F642" s="3">
        <v>159677</v>
      </c>
      <c r="G642" s="3">
        <v>989703749</v>
      </c>
      <c r="H642" s="3">
        <f t="shared" si="65"/>
        <v>989703749</v>
      </c>
      <c r="I642" s="3">
        <v>6677050246</v>
      </c>
      <c r="J642" s="3">
        <f t="shared" si="61"/>
        <v>70369.18245051957</v>
      </c>
      <c r="K642" s="3">
        <f t="shared" si="62"/>
        <v>41815.98004722033</v>
      </c>
      <c r="L642" s="3">
        <v>0</v>
      </c>
      <c r="M642" s="3">
        <v>0</v>
      </c>
      <c r="N642" s="3">
        <f t="shared" si="63"/>
        <v>0</v>
      </c>
      <c r="O642" s="3">
        <f t="shared" si="64"/>
        <v>0</v>
      </c>
    </row>
    <row r="643" spans="1:15" ht="13.5">
      <c r="A643" s="18"/>
      <c r="B643" s="2" t="s">
        <v>613</v>
      </c>
      <c r="C643" s="2">
        <v>25</v>
      </c>
      <c r="D643" s="2" t="s">
        <v>638</v>
      </c>
      <c r="E643" s="3">
        <v>30268</v>
      </c>
      <c r="F643" s="3">
        <v>49244</v>
      </c>
      <c r="G643" s="3">
        <v>254984948</v>
      </c>
      <c r="H643" s="3">
        <f t="shared" si="65"/>
        <v>254984948</v>
      </c>
      <c r="I643" s="3">
        <v>1997708360</v>
      </c>
      <c r="J643" s="3">
        <f t="shared" si="61"/>
        <v>66000.67265759218</v>
      </c>
      <c r="K643" s="3">
        <f t="shared" si="62"/>
        <v>40567.548533831534</v>
      </c>
      <c r="L643" s="3">
        <v>0</v>
      </c>
      <c r="M643" s="3">
        <v>16000000</v>
      </c>
      <c r="N643" s="3">
        <f t="shared" si="63"/>
        <v>528.6110744020087</v>
      </c>
      <c r="O643" s="3">
        <f t="shared" si="64"/>
        <v>324.91267971732594</v>
      </c>
    </row>
    <row r="644" spans="1:15" ht="13.5">
      <c r="A644" s="18"/>
      <c r="B644" s="2" t="s">
        <v>613</v>
      </c>
      <c r="C644" s="2">
        <v>26</v>
      </c>
      <c r="D644" s="2" t="s">
        <v>639</v>
      </c>
      <c r="E644" s="3">
        <v>23434</v>
      </c>
      <c r="F644" s="3">
        <v>34969</v>
      </c>
      <c r="G644" s="3">
        <v>217138697</v>
      </c>
      <c r="H644" s="3">
        <f t="shared" si="65"/>
        <v>217138697</v>
      </c>
      <c r="I644" s="3">
        <v>1209480317</v>
      </c>
      <c r="J644" s="3">
        <f t="shared" si="61"/>
        <v>51612.20094734147</v>
      </c>
      <c r="K644" s="3">
        <f t="shared" si="62"/>
        <v>34587.21487603306</v>
      </c>
      <c r="L644" s="3">
        <v>0</v>
      </c>
      <c r="M644" s="3">
        <v>0</v>
      </c>
      <c r="N644" s="3">
        <f t="shared" si="63"/>
        <v>0</v>
      </c>
      <c r="O644" s="3">
        <f t="shared" si="64"/>
        <v>0</v>
      </c>
    </row>
    <row r="645" spans="1:15" ht="13.5">
      <c r="A645" s="18"/>
      <c r="B645" s="2" t="s">
        <v>613</v>
      </c>
      <c r="C645" s="2">
        <v>27</v>
      </c>
      <c r="D645" s="2" t="s">
        <v>640</v>
      </c>
      <c r="E645" s="3">
        <v>29521</v>
      </c>
      <c r="F645" s="3">
        <v>46466</v>
      </c>
      <c r="G645" s="3">
        <v>180232194</v>
      </c>
      <c r="H645" s="3">
        <f t="shared" si="65"/>
        <v>180232194</v>
      </c>
      <c r="I645" s="3">
        <v>1870000000</v>
      </c>
      <c r="J645" s="3">
        <f t="shared" si="61"/>
        <v>63344.73764438874</v>
      </c>
      <c r="K645" s="3">
        <f t="shared" si="62"/>
        <v>40244.47983471786</v>
      </c>
      <c r="L645" s="3">
        <v>0</v>
      </c>
      <c r="M645" s="3">
        <v>0</v>
      </c>
      <c r="N645" s="3">
        <f t="shared" si="63"/>
        <v>0</v>
      </c>
      <c r="O645" s="3">
        <f t="shared" si="64"/>
        <v>0</v>
      </c>
    </row>
    <row r="646" spans="1:15" ht="13.5">
      <c r="A646" s="18"/>
      <c r="B646" s="2" t="s">
        <v>613</v>
      </c>
      <c r="C646" s="2">
        <v>28</v>
      </c>
      <c r="D646" s="2" t="s">
        <v>641</v>
      </c>
      <c r="E646" s="3">
        <v>23085</v>
      </c>
      <c r="F646" s="3">
        <v>39564</v>
      </c>
      <c r="G646" s="3">
        <v>141515449</v>
      </c>
      <c r="H646" s="3">
        <f t="shared" si="65"/>
        <v>141515449</v>
      </c>
      <c r="I646" s="3">
        <v>863537000</v>
      </c>
      <c r="J646" s="3">
        <f t="shared" si="61"/>
        <v>37406.84427117176</v>
      </c>
      <c r="K646" s="3">
        <f t="shared" si="62"/>
        <v>21826.33201900718</v>
      </c>
      <c r="L646" s="3">
        <v>0</v>
      </c>
      <c r="M646" s="3">
        <v>2000000</v>
      </c>
      <c r="N646" s="3">
        <f t="shared" si="63"/>
        <v>86.63634394628546</v>
      </c>
      <c r="O646" s="3">
        <f t="shared" si="64"/>
        <v>50.5510059650187</v>
      </c>
    </row>
    <row r="647" spans="1:15" ht="13.5">
      <c r="A647" s="18"/>
      <c r="B647" s="2" t="s">
        <v>613</v>
      </c>
      <c r="C647" s="2">
        <v>29</v>
      </c>
      <c r="D647" s="2" t="s">
        <v>642</v>
      </c>
      <c r="E647" s="3">
        <v>39105</v>
      </c>
      <c r="F647" s="3">
        <v>64236</v>
      </c>
      <c r="G647" s="3">
        <v>8421215</v>
      </c>
      <c r="H647" s="3">
        <f t="shared" si="65"/>
        <v>8421215</v>
      </c>
      <c r="I647" s="3">
        <v>2647206000</v>
      </c>
      <c r="J647" s="3">
        <f t="shared" si="61"/>
        <v>67694.82163406214</v>
      </c>
      <c r="K647" s="3">
        <f t="shared" si="62"/>
        <v>41210.62955352139</v>
      </c>
      <c r="L647" s="3">
        <v>0</v>
      </c>
      <c r="M647" s="3">
        <v>2377130</v>
      </c>
      <c r="N647" s="3">
        <f t="shared" si="63"/>
        <v>60.78839023142821</v>
      </c>
      <c r="O647" s="3">
        <f t="shared" si="64"/>
        <v>37.00619590260913</v>
      </c>
    </row>
    <row r="648" spans="1:15" ht="13.5">
      <c r="A648" s="18"/>
      <c r="B648" s="2" t="s">
        <v>613</v>
      </c>
      <c r="C648" s="2">
        <v>30</v>
      </c>
      <c r="D648" s="2" t="s">
        <v>643</v>
      </c>
      <c r="E648" s="3">
        <v>19334</v>
      </c>
      <c r="F648" s="3">
        <v>32400</v>
      </c>
      <c r="G648" s="3">
        <v>645846023</v>
      </c>
      <c r="H648" s="3">
        <f t="shared" si="65"/>
        <v>645846023</v>
      </c>
      <c r="I648" s="3">
        <v>1072083000</v>
      </c>
      <c r="J648" s="3">
        <f t="shared" si="61"/>
        <v>55450.6568739009</v>
      </c>
      <c r="K648" s="3">
        <f t="shared" si="62"/>
        <v>33088.98148148148</v>
      </c>
      <c r="L648" s="3">
        <v>0</v>
      </c>
      <c r="M648" s="3">
        <v>200052233</v>
      </c>
      <c r="N648" s="3">
        <f t="shared" si="63"/>
        <v>10347.172494051929</v>
      </c>
      <c r="O648" s="3">
        <f t="shared" si="64"/>
        <v>6174.451635802469</v>
      </c>
    </row>
    <row r="649" spans="1:15" ht="13.5">
      <c r="A649" s="18"/>
      <c r="B649" s="2" t="s">
        <v>613</v>
      </c>
      <c r="C649" s="2">
        <v>31</v>
      </c>
      <c r="D649" s="2" t="s">
        <v>644</v>
      </c>
      <c r="E649" s="3">
        <v>36308</v>
      </c>
      <c r="F649" s="3">
        <v>57056</v>
      </c>
      <c r="G649" s="3">
        <v>94091710</v>
      </c>
      <c r="H649" s="3">
        <f t="shared" si="65"/>
        <v>94091710</v>
      </c>
      <c r="I649" s="3">
        <v>2545463000</v>
      </c>
      <c r="J649" s="3">
        <f t="shared" si="61"/>
        <v>70107.49697036466</v>
      </c>
      <c r="K649" s="3">
        <f t="shared" si="62"/>
        <v>44613.414890633765</v>
      </c>
      <c r="L649" s="3">
        <v>0</v>
      </c>
      <c r="M649" s="3">
        <v>4700000</v>
      </c>
      <c r="N649" s="3">
        <f t="shared" si="63"/>
        <v>129.4480555249532</v>
      </c>
      <c r="O649" s="3">
        <f t="shared" si="64"/>
        <v>82.37521031968592</v>
      </c>
    </row>
    <row r="650" spans="1:15" ht="13.5">
      <c r="A650" s="18"/>
      <c r="B650" s="2" t="s">
        <v>613</v>
      </c>
      <c r="C650" s="2">
        <v>32</v>
      </c>
      <c r="D650" s="2" t="s">
        <v>645</v>
      </c>
      <c r="E650" s="3">
        <v>68988</v>
      </c>
      <c r="F650" s="3">
        <v>116006</v>
      </c>
      <c r="G650" s="3">
        <v>807661490</v>
      </c>
      <c r="H650" s="3">
        <f t="shared" si="65"/>
        <v>807661490</v>
      </c>
      <c r="I650" s="3">
        <v>4477153866</v>
      </c>
      <c r="J650" s="3">
        <f t="shared" si="61"/>
        <v>64897.57444773004</v>
      </c>
      <c r="K650" s="3">
        <f t="shared" si="62"/>
        <v>38594.15776770167</v>
      </c>
      <c r="L650" s="3">
        <v>0</v>
      </c>
      <c r="M650" s="3">
        <v>0</v>
      </c>
      <c r="N650" s="3">
        <f t="shared" si="63"/>
        <v>0</v>
      </c>
      <c r="O650" s="3">
        <f t="shared" si="64"/>
        <v>0</v>
      </c>
    </row>
    <row r="651" spans="1:15" ht="13.5">
      <c r="A651" s="18"/>
      <c r="B651" s="2" t="s">
        <v>613</v>
      </c>
      <c r="C651" s="2">
        <v>33</v>
      </c>
      <c r="D651" s="2" t="s">
        <v>646</v>
      </c>
      <c r="E651" s="3">
        <v>12046</v>
      </c>
      <c r="F651" s="3">
        <v>19295</v>
      </c>
      <c r="G651" s="3">
        <v>175585340</v>
      </c>
      <c r="H651" s="3">
        <f t="shared" si="65"/>
        <v>175585340</v>
      </c>
      <c r="I651" s="3">
        <v>650000000</v>
      </c>
      <c r="J651" s="3">
        <f t="shared" si="61"/>
        <v>53959.8206873651</v>
      </c>
      <c r="K651" s="3">
        <f t="shared" si="62"/>
        <v>33687.48380409432</v>
      </c>
      <c r="L651" s="3">
        <v>0</v>
      </c>
      <c r="M651" s="3">
        <v>0</v>
      </c>
      <c r="N651" s="3">
        <f t="shared" si="63"/>
        <v>0</v>
      </c>
      <c r="O651" s="3">
        <f t="shared" si="64"/>
        <v>0</v>
      </c>
    </row>
    <row r="652" spans="1:15" ht="13.5">
      <c r="A652" s="18"/>
      <c r="B652" s="2" t="s">
        <v>613</v>
      </c>
      <c r="C652" s="2">
        <v>34</v>
      </c>
      <c r="D652" s="2" t="s">
        <v>647</v>
      </c>
      <c r="E652" s="3">
        <v>9550</v>
      </c>
      <c r="F652" s="3">
        <v>16295</v>
      </c>
      <c r="G652" s="3">
        <v>297279525</v>
      </c>
      <c r="H652" s="3">
        <f t="shared" si="65"/>
        <v>297279525</v>
      </c>
      <c r="I652" s="3">
        <v>772720000</v>
      </c>
      <c r="J652" s="3">
        <f t="shared" si="61"/>
        <v>80913.0890052356</v>
      </c>
      <c r="K652" s="3">
        <f t="shared" si="62"/>
        <v>47420.68119054925</v>
      </c>
      <c r="L652" s="3">
        <v>0</v>
      </c>
      <c r="M652" s="3">
        <v>5922000</v>
      </c>
      <c r="N652" s="3">
        <f t="shared" si="63"/>
        <v>620.1047120418848</v>
      </c>
      <c r="O652" s="3">
        <f t="shared" si="64"/>
        <v>363.4243633016263</v>
      </c>
    </row>
    <row r="653" spans="1:15" ht="13.5">
      <c r="A653" s="18"/>
      <c r="B653" s="2" t="s">
        <v>613</v>
      </c>
      <c r="C653" s="2">
        <v>35</v>
      </c>
      <c r="D653" s="2" t="s">
        <v>648</v>
      </c>
      <c r="E653" s="3">
        <v>6260</v>
      </c>
      <c r="F653" s="3">
        <v>11553</v>
      </c>
      <c r="G653" s="3">
        <v>91504872</v>
      </c>
      <c r="H653" s="3">
        <f t="shared" si="65"/>
        <v>91504872</v>
      </c>
      <c r="I653" s="3">
        <v>480000000</v>
      </c>
      <c r="J653" s="3">
        <f t="shared" si="61"/>
        <v>76677.31629392972</v>
      </c>
      <c r="K653" s="3">
        <f t="shared" si="62"/>
        <v>41547.64996104908</v>
      </c>
      <c r="L653" s="3">
        <v>0</v>
      </c>
      <c r="M653" s="3">
        <v>1812982</v>
      </c>
      <c r="N653" s="3">
        <f t="shared" si="63"/>
        <v>289.6137380191693</v>
      </c>
      <c r="O653" s="3">
        <f t="shared" si="64"/>
        <v>156.92737817017226</v>
      </c>
    </row>
    <row r="654" spans="1:15" ht="13.5">
      <c r="A654" s="18"/>
      <c r="B654" s="2" t="s">
        <v>613</v>
      </c>
      <c r="C654" s="2">
        <v>36</v>
      </c>
      <c r="D654" s="2" t="s">
        <v>649</v>
      </c>
      <c r="E654" s="3">
        <v>13916</v>
      </c>
      <c r="F654" s="3">
        <v>24915</v>
      </c>
      <c r="G654" s="3">
        <v>504083722</v>
      </c>
      <c r="H654" s="3">
        <f t="shared" si="65"/>
        <v>504083722</v>
      </c>
      <c r="I654" s="3">
        <v>550000000</v>
      </c>
      <c r="J654" s="3">
        <f t="shared" si="61"/>
        <v>39522.85139407876</v>
      </c>
      <c r="K654" s="3">
        <f t="shared" si="62"/>
        <v>22075.05518763797</v>
      </c>
      <c r="L654" s="3">
        <v>0</v>
      </c>
      <c r="M654" s="3">
        <v>142738277</v>
      </c>
      <c r="N654" s="3">
        <f t="shared" si="63"/>
        <v>10257.134018396091</v>
      </c>
      <c r="O654" s="3">
        <f t="shared" si="64"/>
        <v>5729.009713024283</v>
      </c>
    </row>
    <row r="655" spans="1:15" ht="13.5">
      <c r="A655" s="18"/>
      <c r="B655" s="2" t="s">
        <v>613</v>
      </c>
      <c r="C655" s="2">
        <v>37</v>
      </c>
      <c r="D655" s="2" t="s">
        <v>650</v>
      </c>
      <c r="E655" s="3">
        <v>2898</v>
      </c>
      <c r="F655" s="3">
        <v>5286</v>
      </c>
      <c r="G655" s="3">
        <v>36152514</v>
      </c>
      <c r="H655" s="3">
        <f t="shared" si="65"/>
        <v>36152514</v>
      </c>
      <c r="I655" s="3">
        <v>186559000</v>
      </c>
      <c r="J655" s="3">
        <f t="shared" si="61"/>
        <v>64375.086266390615</v>
      </c>
      <c r="K655" s="3">
        <f t="shared" si="62"/>
        <v>35293.03821415058</v>
      </c>
      <c r="L655" s="3">
        <v>0</v>
      </c>
      <c r="M655" s="3">
        <v>47694593</v>
      </c>
      <c r="N655" s="3">
        <f t="shared" si="63"/>
        <v>16457.76155969634</v>
      </c>
      <c r="O655" s="3">
        <f t="shared" si="64"/>
        <v>9022.81365872115</v>
      </c>
    </row>
    <row r="656" spans="1:15" ht="13.5">
      <c r="A656" s="18"/>
      <c r="B656" s="2" t="s">
        <v>613</v>
      </c>
      <c r="C656" s="2">
        <v>38</v>
      </c>
      <c r="D656" s="2" t="s">
        <v>651</v>
      </c>
      <c r="E656" s="3">
        <v>493</v>
      </c>
      <c r="F656" s="3">
        <v>819</v>
      </c>
      <c r="G656" s="3">
        <v>24656494</v>
      </c>
      <c r="H656" s="3">
        <f t="shared" si="65"/>
        <v>24656494</v>
      </c>
      <c r="I656" s="3">
        <v>52959000</v>
      </c>
      <c r="J656" s="3">
        <f t="shared" si="61"/>
        <v>107421.90669371196</v>
      </c>
      <c r="K656" s="3">
        <f t="shared" si="62"/>
        <v>64663.00366300366</v>
      </c>
      <c r="L656" s="3">
        <v>0</v>
      </c>
      <c r="M656" s="3">
        <v>1266557</v>
      </c>
      <c r="N656" s="3">
        <f t="shared" si="63"/>
        <v>2569.081135902637</v>
      </c>
      <c r="O656" s="3">
        <f t="shared" si="64"/>
        <v>1546.4676434676435</v>
      </c>
    </row>
    <row r="657" spans="1:15" ht="13.5">
      <c r="A657" s="18"/>
      <c r="B657" s="2" t="s">
        <v>613</v>
      </c>
      <c r="C657" s="2">
        <v>39</v>
      </c>
      <c r="D657" s="2" t="s">
        <v>652</v>
      </c>
      <c r="E657" s="3">
        <v>1037</v>
      </c>
      <c r="F657" s="3">
        <v>1707</v>
      </c>
      <c r="G657" s="3">
        <v>44647337</v>
      </c>
      <c r="H657" s="3">
        <f t="shared" si="65"/>
        <v>44647337</v>
      </c>
      <c r="I657" s="3">
        <v>50000000</v>
      </c>
      <c r="J657" s="3">
        <f t="shared" si="61"/>
        <v>48216.00771456124</v>
      </c>
      <c r="K657" s="3">
        <f t="shared" si="62"/>
        <v>29291.154071470417</v>
      </c>
      <c r="L657" s="3">
        <v>0</v>
      </c>
      <c r="M657" s="3">
        <v>63421472</v>
      </c>
      <c r="N657" s="3">
        <f t="shared" si="63"/>
        <v>61158.60366441659</v>
      </c>
      <c r="O657" s="3">
        <f t="shared" si="64"/>
        <v>37153.76215582894</v>
      </c>
    </row>
    <row r="658" spans="1:15" ht="13.5">
      <c r="A658" s="18"/>
      <c r="B658" s="2" t="s">
        <v>613</v>
      </c>
      <c r="C658" s="2">
        <v>40</v>
      </c>
      <c r="D658" s="2" t="s">
        <v>653</v>
      </c>
      <c r="E658" s="3">
        <v>28140</v>
      </c>
      <c r="F658" s="3">
        <v>45237</v>
      </c>
      <c r="G658" s="3">
        <v>262402553</v>
      </c>
      <c r="H658" s="3">
        <f t="shared" si="65"/>
        <v>262402553</v>
      </c>
      <c r="I658" s="3">
        <v>1487110677</v>
      </c>
      <c r="J658" s="3">
        <f t="shared" si="61"/>
        <v>52846.861300639655</v>
      </c>
      <c r="K658" s="3">
        <f t="shared" si="62"/>
        <v>32873.76875124345</v>
      </c>
      <c r="L658" s="3">
        <v>0</v>
      </c>
      <c r="M658" s="3">
        <v>0</v>
      </c>
      <c r="N658" s="3">
        <f t="shared" si="63"/>
        <v>0</v>
      </c>
      <c r="O658" s="3">
        <f t="shared" si="64"/>
        <v>0</v>
      </c>
    </row>
    <row r="659" spans="1:15" ht="13.5">
      <c r="A659" s="18"/>
      <c r="B659" s="2" t="s">
        <v>613</v>
      </c>
      <c r="C659" s="2">
        <v>41</v>
      </c>
      <c r="D659" s="2" t="s">
        <v>654</v>
      </c>
      <c r="E659" s="3">
        <v>25531</v>
      </c>
      <c r="F659" s="3">
        <v>41546</v>
      </c>
      <c r="G659" s="3">
        <v>91998728</v>
      </c>
      <c r="H659" s="3">
        <f t="shared" si="65"/>
        <v>91998728</v>
      </c>
      <c r="I659" s="3">
        <v>1207905537</v>
      </c>
      <c r="J659" s="3">
        <f t="shared" si="61"/>
        <v>47311.32885511731</v>
      </c>
      <c r="K659" s="3">
        <f t="shared" si="62"/>
        <v>29073.930992153277</v>
      </c>
      <c r="L659" s="3">
        <v>0</v>
      </c>
      <c r="M659" s="3">
        <v>6611989</v>
      </c>
      <c r="N659" s="3">
        <f t="shared" si="63"/>
        <v>258.97884924209785</v>
      </c>
      <c r="O659" s="3">
        <f t="shared" si="64"/>
        <v>159.1486304337361</v>
      </c>
    </row>
    <row r="660" spans="1:15" ht="13.5">
      <c r="A660" s="18"/>
      <c r="B660" s="2" t="s">
        <v>613</v>
      </c>
      <c r="C660" s="2">
        <v>42</v>
      </c>
      <c r="D660" s="2" t="s">
        <v>655</v>
      </c>
      <c r="E660" s="3">
        <v>12178</v>
      </c>
      <c r="F660" s="3">
        <v>20661</v>
      </c>
      <c r="G660" s="3">
        <v>79518374</v>
      </c>
      <c r="H660" s="3">
        <f t="shared" si="65"/>
        <v>79518374</v>
      </c>
      <c r="I660" s="3">
        <v>603098000</v>
      </c>
      <c r="J660" s="3">
        <f t="shared" si="61"/>
        <v>49523.56708819182</v>
      </c>
      <c r="K660" s="3">
        <f t="shared" si="62"/>
        <v>29190.165045254344</v>
      </c>
      <c r="L660" s="3">
        <v>0</v>
      </c>
      <c r="M660" s="3">
        <v>15000</v>
      </c>
      <c r="N660" s="3">
        <f t="shared" si="63"/>
        <v>1.2317293480045985</v>
      </c>
      <c r="O660" s="3">
        <f t="shared" si="64"/>
        <v>0.7260055176419341</v>
      </c>
    </row>
    <row r="661" spans="1:15" ht="13.5">
      <c r="A661" s="18"/>
      <c r="B661" s="2" t="s">
        <v>613</v>
      </c>
      <c r="C661" s="2">
        <v>43</v>
      </c>
      <c r="D661" s="2" t="s">
        <v>656</v>
      </c>
      <c r="E661" s="3">
        <v>12201</v>
      </c>
      <c r="F661" s="3">
        <v>19653</v>
      </c>
      <c r="G661" s="3">
        <v>68868222</v>
      </c>
      <c r="H661" s="3">
        <f t="shared" si="65"/>
        <v>68868222</v>
      </c>
      <c r="I661" s="3">
        <v>658067093</v>
      </c>
      <c r="J661" s="3">
        <f t="shared" si="61"/>
        <v>53935.50471272846</v>
      </c>
      <c r="K661" s="3">
        <f t="shared" si="62"/>
        <v>33484.307383096726</v>
      </c>
      <c r="L661" s="3">
        <v>0</v>
      </c>
      <c r="M661" s="3">
        <v>60613</v>
      </c>
      <c r="N661" s="3">
        <f t="shared" si="63"/>
        <v>4.967871485943775</v>
      </c>
      <c r="O661" s="3">
        <f t="shared" si="64"/>
        <v>3.0841601791075153</v>
      </c>
    </row>
    <row r="662" spans="1:15" ht="13.5">
      <c r="A662" s="18">
        <v>1</v>
      </c>
      <c r="B662" s="2" t="s">
        <v>613</v>
      </c>
      <c r="C662" s="2">
        <v>44</v>
      </c>
      <c r="D662" s="2" t="s">
        <v>657</v>
      </c>
      <c r="E662" s="3">
        <v>13752</v>
      </c>
      <c r="F662" s="3">
        <v>21146</v>
      </c>
      <c r="G662" s="3">
        <v>-152675997</v>
      </c>
      <c r="H662" s="3">
        <f t="shared" si="65"/>
        <v>79878908</v>
      </c>
      <c r="I662" s="3">
        <v>589329447</v>
      </c>
      <c r="J662" s="3">
        <f t="shared" si="61"/>
        <v>42854.09009598604</v>
      </c>
      <c r="K662" s="3">
        <f t="shared" si="62"/>
        <v>27869.547290267663</v>
      </c>
      <c r="L662" s="3">
        <v>232554905</v>
      </c>
      <c r="M662" s="3">
        <v>518000</v>
      </c>
      <c r="N662" s="3">
        <f t="shared" si="63"/>
        <v>37.667248400232694</v>
      </c>
      <c r="O662" s="3">
        <f t="shared" si="64"/>
        <v>24.496358649389954</v>
      </c>
    </row>
    <row r="663" spans="1:15" ht="13.5">
      <c r="A663" s="18">
        <v>1</v>
      </c>
      <c r="B663" s="2" t="s">
        <v>613</v>
      </c>
      <c r="C663" s="2">
        <v>45</v>
      </c>
      <c r="D663" s="2" t="s">
        <v>658</v>
      </c>
      <c r="E663" s="3">
        <v>17936</v>
      </c>
      <c r="F663" s="3">
        <v>27769</v>
      </c>
      <c r="G663" s="3">
        <v>-131507705</v>
      </c>
      <c r="H663" s="3">
        <f t="shared" si="65"/>
        <v>-109734219</v>
      </c>
      <c r="I663" s="3">
        <v>955000000</v>
      </c>
      <c r="J663" s="3">
        <f t="shared" si="61"/>
        <v>53244.870651204285</v>
      </c>
      <c r="K663" s="3">
        <f t="shared" si="62"/>
        <v>34390.867514134465</v>
      </c>
      <c r="L663" s="3">
        <v>21773486</v>
      </c>
      <c r="M663" s="3">
        <v>6207759</v>
      </c>
      <c r="N663" s="3">
        <f t="shared" si="63"/>
        <v>346.1060994647636</v>
      </c>
      <c r="O663" s="3">
        <f t="shared" si="64"/>
        <v>223.54996578918937</v>
      </c>
    </row>
    <row r="664" spans="1:15" ht="13.5">
      <c r="A664" s="18">
        <v>1</v>
      </c>
      <c r="B664" s="2" t="s">
        <v>613</v>
      </c>
      <c r="C664" s="2">
        <v>46</v>
      </c>
      <c r="D664" s="2" t="s">
        <v>659</v>
      </c>
      <c r="E664" s="3">
        <v>18238</v>
      </c>
      <c r="F664" s="3">
        <v>28654</v>
      </c>
      <c r="G664" s="3">
        <v>-563189972</v>
      </c>
      <c r="H664" s="3">
        <f t="shared" si="65"/>
        <v>137637321</v>
      </c>
      <c r="I664" s="3">
        <v>1141258000</v>
      </c>
      <c r="J664" s="3">
        <f t="shared" si="61"/>
        <v>62575.83068318895</v>
      </c>
      <c r="K664" s="3">
        <f t="shared" si="62"/>
        <v>39828.92440845955</v>
      </c>
      <c r="L664" s="3">
        <v>700827293</v>
      </c>
      <c r="M664" s="3">
        <v>0</v>
      </c>
      <c r="N664" s="3">
        <f t="shared" si="63"/>
        <v>0</v>
      </c>
      <c r="O664" s="3">
        <f t="shared" si="64"/>
        <v>0</v>
      </c>
    </row>
    <row r="665" spans="1:15" ht="13.5">
      <c r="A665" s="18">
        <v>1</v>
      </c>
      <c r="B665" s="2" t="s">
        <v>613</v>
      </c>
      <c r="C665" s="2">
        <v>47</v>
      </c>
      <c r="D665" s="2" t="s">
        <v>660</v>
      </c>
      <c r="E665" s="3">
        <v>12938</v>
      </c>
      <c r="F665" s="3">
        <v>23937</v>
      </c>
      <c r="G665" s="3">
        <v>-14289258</v>
      </c>
      <c r="H665" s="3">
        <f t="shared" si="65"/>
        <v>-14289258</v>
      </c>
      <c r="I665" s="3">
        <v>1009590000</v>
      </c>
      <c r="J665" s="3">
        <f t="shared" si="61"/>
        <v>78032.92626371927</v>
      </c>
      <c r="K665" s="3">
        <f t="shared" si="62"/>
        <v>42176.96453189623</v>
      </c>
      <c r="L665" s="3">
        <v>0</v>
      </c>
      <c r="M665" s="3">
        <v>0</v>
      </c>
      <c r="N665" s="3">
        <f t="shared" si="63"/>
        <v>0</v>
      </c>
      <c r="O665" s="3">
        <f t="shared" si="64"/>
        <v>0</v>
      </c>
    </row>
    <row r="666" spans="1:15" ht="13.5">
      <c r="A666" s="18"/>
      <c r="B666" s="2" t="s">
        <v>613</v>
      </c>
      <c r="C666" s="2">
        <v>48</v>
      </c>
      <c r="D666" s="2" t="s">
        <v>661</v>
      </c>
      <c r="E666" s="3">
        <v>14400</v>
      </c>
      <c r="F666" s="3">
        <v>24826</v>
      </c>
      <c r="G666" s="3">
        <v>48498786</v>
      </c>
      <c r="H666" s="3">
        <f t="shared" si="65"/>
        <v>48498786</v>
      </c>
      <c r="I666" s="3">
        <v>551585000</v>
      </c>
      <c r="J666" s="3">
        <f t="shared" si="61"/>
        <v>38304.51388888889</v>
      </c>
      <c r="K666" s="3">
        <f t="shared" si="62"/>
        <v>22218.03754128736</v>
      </c>
      <c r="L666" s="3">
        <v>0</v>
      </c>
      <c r="M666" s="3">
        <v>0</v>
      </c>
      <c r="N666" s="3">
        <f t="shared" si="63"/>
        <v>0</v>
      </c>
      <c r="O666" s="3">
        <f t="shared" si="64"/>
        <v>0</v>
      </c>
    </row>
    <row r="667" spans="1:15" ht="13.5">
      <c r="A667" s="18"/>
      <c r="B667" s="2" t="s">
        <v>613</v>
      </c>
      <c r="C667" s="2">
        <v>49</v>
      </c>
      <c r="D667" s="2" t="s">
        <v>662</v>
      </c>
      <c r="E667" s="3">
        <v>25139</v>
      </c>
      <c r="F667" s="3">
        <v>41643</v>
      </c>
      <c r="G667" s="3">
        <v>497504995</v>
      </c>
      <c r="H667" s="3">
        <f t="shared" si="65"/>
        <v>497504995</v>
      </c>
      <c r="I667" s="3">
        <v>1262927675</v>
      </c>
      <c r="J667" s="3">
        <f t="shared" si="61"/>
        <v>50237.78491586778</v>
      </c>
      <c r="K667" s="3">
        <f t="shared" si="62"/>
        <v>30327.490214441805</v>
      </c>
      <c r="L667" s="3">
        <v>0</v>
      </c>
      <c r="M667" s="3">
        <v>599549100</v>
      </c>
      <c r="N667" s="3">
        <f t="shared" si="63"/>
        <v>23849.361549783207</v>
      </c>
      <c r="O667" s="3">
        <f t="shared" si="64"/>
        <v>14397.356098263814</v>
      </c>
    </row>
    <row r="668" spans="1:15" ht="13.5">
      <c r="A668" s="18"/>
      <c r="B668" s="2" t="s">
        <v>613</v>
      </c>
      <c r="C668" s="2">
        <v>50</v>
      </c>
      <c r="D668" s="2" t="s">
        <v>663</v>
      </c>
      <c r="E668" s="3">
        <v>12614</v>
      </c>
      <c r="F668" s="3">
        <v>21224</v>
      </c>
      <c r="G668" s="3">
        <v>267383374</v>
      </c>
      <c r="H668" s="3">
        <f t="shared" si="65"/>
        <v>267383374</v>
      </c>
      <c r="I668" s="3">
        <v>741745000</v>
      </c>
      <c r="J668" s="3">
        <f t="shared" si="61"/>
        <v>58803.31377834152</v>
      </c>
      <c r="K668" s="3">
        <f t="shared" si="62"/>
        <v>34948.407463249154</v>
      </c>
      <c r="L668" s="3">
        <v>0</v>
      </c>
      <c r="M668" s="3">
        <v>243526000</v>
      </c>
      <c r="N668" s="3">
        <f t="shared" si="63"/>
        <v>19306.009196131283</v>
      </c>
      <c r="O668" s="3">
        <f t="shared" si="64"/>
        <v>11474.08594044478</v>
      </c>
    </row>
    <row r="669" spans="1:15" ht="13.5">
      <c r="A669" s="18"/>
      <c r="B669" s="2" t="s">
        <v>613</v>
      </c>
      <c r="C669" s="2">
        <v>51</v>
      </c>
      <c r="D669" s="2" t="s">
        <v>664</v>
      </c>
      <c r="E669" s="3">
        <v>19850</v>
      </c>
      <c r="F669" s="3">
        <v>33353</v>
      </c>
      <c r="G669" s="3">
        <v>236602048</v>
      </c>
      <c r="H669" s="3">
        <f t="shared" si="65"/>
        <v>236602048</v>
      </c>
      <c r="I669" s="3">
        <v>500000000</v>
      </c>
      <c r="J669" s="3">
        <f t="shared" si="61"/>
        <v>25188.91687657431</v>
      </c>
      <c r="K669" s="3">
        <f t="shared" si="62"/>
        <v>14991.155218421132</v>
      </c>
      <c r="L669" s="3">
        <v>0</v>
      </c>
      <c r="M669" s="3">
        <v>395442340</v>
      </c>
      <c r="N669" s="3">
        <f t="shared" si="63"/>
        <v>19921.528463476072</v>
      </c>
      <c r="O669" s="3">
        <f t="shared" si="64"/>
        <v>11856.274997751327</v>
      </c>
    </row>
    <row r="670" spans="1:15" ht="13.5">
      <c r="A670" s="18"/>
      <c r="B670" s="2" t="s">
        <v>613</v>
      </c>
      <c r="C670" s="2">
        <v>52</v>
      </c>
      <c r="D670" s="2" t="s">
        <v>665</v>
      </c>
      <c r="E670" s="3">
        <v>32458</v>
      </c>
      <c r="F670" s="3">
        <v>51771</v>
      </c>
      <c r="G670" s="3">
        <v>498689337</v>
      </c>
      <c r="H670" s="3">
        <f t="shared" si="65"/>
        <v>498689337</v>
      </c>
      <c r="I670" s="3">
        <v>1900000000</v>
      </c>
      <c r="J670" s="3">
        <f t="shared" si="61"/>
        <v>58537.18651796167</v>
      </c>
      <c r="K670" s="3">
        <f t="shared" si="62"/>
        <v>36700.08305808271</v>
      </c>
      <c r="L670" s="3">
        <v>0</v>
      </c>
      <c r="M670" s="3">
        <v>161202</v>
      </c>
      <c r="N670" s="3">
        <f t="shared" si="63"/>
        <v>4.966479758457083</v>
      </c>
      <c r="O670" s="3">
        <f t="shared" si="64"/>
        <v>3.113750941646868</v>
      </c>
    </row>
    <row r="671" spans="1:15" ht="13.5">
      <c r="A671" s="18"/>
      <c r="B671" s="2" t="s">
        <v>613</v>
      </c>
      <c r="C671" s="2">
        <v>53</v>
      </c>
      <c r="D671" s="2" t="s">
        <v>666</v>
      </c>
      <c r="E671" s="3">
        <v>28869</v>
      </c>
      <c r="F671" s="3">
        <v>47182</v>
      </c>
      <c r="G671" s="3">
        <v>254334108</v>
      </c>
      <c r="H671" s="3">
        <f t="shared" si="65"/>
        <v>254334108</v>
      </c>
      <c r="I671" s="3">
        <v>1840203197</v>
      </c>
      <c r="J671" s="3">
        <f t="shared" si="61"/>
        <v>63743.22619418754</v>
      </c>
      <c r="K671" s="3">
        <f t="shared" si="62"/>
        <v>39002.22960027129</v>
      </c>
      <c r="L671" s="3">
        <v>0</v>
      </c>
      <c r="M671" s="3">
        <v>283693000</v>
      </c>
      <c r="N671" s="3">
        <f t="shared" si="63"/>
        <v>9826.907755724133</v>
      </c>
      <c r="O671" s="3">
        <f t="shared" si="64"/>
        <v>6012.737908524437</v>
      </c>
    </row>
    <row r="672" spans="1:15" ht="13.5">
      <c r="A672" s="18"/>
      <c r="B672" s="2" t="s">
        <v>613</v>
      </c>
      <c r="C672" s="2">
        <v>54</v>
      </c>
      <c r="D672" s="2" t="s">
        <v>667</v>
      </c>
      <c r="E672" s="3">
        <v>2150</v>
      </c>
      <c r="F672" s="3">
        <v>3312</v>
      </c>
      <c r="G672" s="3">
        <v>102800</v>
      </c>
      <c r="H672" s="3">
        <f t="shared" si="65"/>
        <v>102800</v>
      </c>
      <c r="I672" s="3">
        <v>172277732</v>
      </c>
      <c r="J672" s="3">
        <f t="shared" si="61"/>
        <v>80129.1776744186</v>
      </c>
      <c r="K672" s="3">
        <f t="shared" si="62"/>
        <v>52016.22342995169</v>
      </c>
      <c r="L672" s="3">
        <v>0</v>
      </c>
      <c r="M672" s="3">
        <v>662467</v>
      </c>
      <c r="N672" s="3">
        <f t="shared" si="63"/>
        <v>308.1241860465116</v>
      </c>
      <c r="O672" s="3">
        <f t="shared" si="64"/>
        <v>200.02022946859904</v>
      </c>
    </row>
    <row r="673" spans="1:15" ht="13.5">
      <c r="A673" s="18"/>
      <c r="B673" s="2" t="s">
        <v>613</v>
      </c>
      <c r="C673" s="2">
        <v>55</v>
      </c>
      <c r="D673" s="2" t="s">
        <v>668</v>
      </c>
      <c r="E673" s="3">
        <v>61</v>
      </c>
      <c r="F673" s="3">
        <v>110</v>
      </c>
      <c r="G673" s="3">
        <v>8068858</v>
      </c>
      <c r="H673" s="3">
        <f t="shared" si="65"/>
        <v>8068858</v>
      </c>
      <c r="I673" s="3">
        <v>15247976</v>
      </c>
      <c r="J673" s="3">
        <f t="shared" si="61"/>
        <v>249966.81967213115</v>
      </c>
      <c r="K673" s="3">
        <f t="shared" si="62"/>
        <v>138617.96363636362</v>
      </c>
      <c r="L673" s="3">
        <v>0</v>
      </c>
      <c r="M673" s="3">
        <v>68366919</v>
      </c>
      <c r="N673" s="3">
        <f t="shared" si="63"/>
        <v>1120769.1639344261</v>
      </c>
      <c r="O673" s="3">
        <f t="shared" si="64"/>
        <v>621517.4454545454</v>
      </c>
    </row>
    <row r="674" spans="1:15" ht="13.5">
      <c r="A674" s="18"/>
      <c r="B674" s="2" t="s">
        <v>613</v>
      </c>
      <c r="C674" s="2">
        <v>56</v>
      </c>
      <c r="D674" s="2" t="s">
        <v>669</v>
      </c>
      <c r="E674" s="3">
        <v>665</v>
      </c>
      <c r="F674" s="3">
        <v>1226</v>
      </c>
      <c r="G674" s="3">
        <v>0</v>
      </c>
      <c r="H674" s="3">
        <f t="shared" si="65"/>
        <v>0</v>
      </c>
      <c r="I674" s="3">
        <v>74262456</v>
      </c>
      <c r="J674" s="3">
        <f t="shared" si="61"/>
        <v>111672.86616541354</v>
      </c>
      <c r="K674" s="3">
        <f t="shared" si="62"/>
        <v>60572.965742251225</v>
      </c>
      <c r="L674" s="3">
        <v>0</v>
      </c>
      <c r="M674" s="3">
        <v>0</v>
      </c>
      <c r="N674" s="3">
        <f t="shared" si="63"/>
        <v>0</v>
      </c>
      <c r="O674" s="3">
        <f t="shared" si="64"/>
        <v>0</v>
      </c>
    </row>
    <row r="675" spans="1:15" ht="13.5">
      <c r="A675" s="18"/>
      <c r="B675" s="2" t="s">
        <v>613</v>
      </c>
      <c r="C675" s="2">
        <v>57</v>
      </c>
      <c r="D675" s="2" t="s">
        <v>670</v>
      </c>
      <c r="E675" s="3">
        <v>491</v>
      </c>
      <c r="F675" s="3">
        <v>979</v>
      </c>
      <c r="G675" s="3">
        <v>36682954</v>
      </c>
      <c r="H675" s="3">
        <f t="shared" si="65"/>
        <v>36682954</v>
      </c>
      <c r="I675" s="3">
        <v>53000000</v>
      </c>
      <c r="J675" s="3">
        <f t="shared" si="61"/>
        <v>107942.97352342159</v>
      </c>
      <c r="K675" s="3">
        <f t="shared" si="62"/>
        <v>54136.874361593465</v>
      </c>
      <c r="L675" s="3">
        <v>0</v>
      </c>
      <c r="M675" s="3">
        <v>0</v>
      </c>
      <c r="N675" s="3">
        <f t="shared" si="63"/>
        <v>0</v>
      </c>
      <c r="O675" s="3">
        <f t="shared" si="64"/>
        <v>0</v>
      </c>
    </row>
    <row r="676" spans="1:15" ht="13.5">
      <c r="A676" s="18"/>
      <c r="B676" s="2" t="s">
        <v>613</v>
      </c>
      <c r="C676" s="2">
        <v>58</v>
      </c>
      <c r="D676" s="2" t="s">
        <v>671</v>
      </c>
      <c r="E676" s="3">
        <v>677</v>
      </c>
      <c r="F676" s="3">
        <v>1017</v>
      </c>
      <c r="G676" s="3">
        <v>25328905</v>
      </c>
      <c r="H676" s="3">
        <f t="shared" si="65"/>
        <v>25328905</v>
      </c>
      <c r="I676" s="3">
        <v>71152000</v>
      </c>
      <c r="J676" s="3">
        <f t="shared" si="61"/>
        <v>105098.96602658789</v>
      </c>
      <c r="K676" s="3">
        <f t="shared" si="62"/>
        <v>69962.63520157326</v>
      </c>
      <c r="L676" s="3">
        <v>0</v>
      </c>
      <c r="M676" s="3">
        <v>0</v>
      </c>
      <c r="N676" s="3">
        <f t="shared" si="63"/>
        <v>0</v>
      </c>
      <c r="O676" s="3">
        <f t="shared" si="64"/>
        <v>0</v>
      </c>
    </row>
    <row r="677" spans="1:15" ht="13.5">
      <c r="A677" s="18"/>
      <c r="B677" s="2" t="s">
        <v>613</v>
      </c>
      <c r="C677" s="2">
        <v>59</v>
      </c>
      <c r="D677" s="2" t="s">
        <v>672</v>
      </c>
      <c r="E677" s="3">
        <v>91</v>
      </c>
      <c r="F677" s="3">
        <v>149</v>
      </c>
      <c r="G677" s="3">
        <v>5238484</v>
      </c>
      <c r="H677" s="3">
        <f t="shared" si="65"/>
        <v>5238484</v>
      </c>
      <c r="I677" s="3">
        <v>16707741</v>
      </c>
      <c r="J677" s="3">
        <f t="shared" si="61"/>
        <v>183601.54945054944</v>
      </c>
      <c r="K677" s="3">
        <f t="shared" si="62"/>
        <v>112132.4899328859</v>
      </c>
      <c r="L677" s="3">
        <v>0</v>
      </c>
      <c r="M677" s="3">
        <v>0</v>
      </c>
      <c r="N677" s="3">
        <f t="shared" si="63"/>
        <v>0</v>
      </c>
      <c r="O677" s="3">
        <f t="shared" si="64"/>
        <v>0</v>
      </c>
    </row>
    <row r="678" spans="1:15" ht="13.5">
      <c r="A678" s="18">
        <v>1</v>
      </c>
      <c r="B678" s="2" t="s">
        <v>613</v>
      </c>
      <c r="C678" s="2">
        <v>60</v>
      </c>
      <c r="D678" s="2" t="s">
        <v>673</v>
      </c>
      <c r="E678" s="3">
        <v>2238</v>
      </c>
      <c r="F678" s="3">
        <v>3660</v>
      </c>
      <c r="G678" s="3">
        <v>-340010414</v>
      </c>
      <c r="H678" s="3">
        <f t="shared" si="65"/>
        <v>-28035299</v>
      </c>
      <c r="I678" s="3">
        <v>80001000</v>
      </c>
      <c r="J678" s="3">
        <f t="shared" si="61"/>
        <v>35746.648793565684</v>
      </c>
      <c r="K678" s="3">
        <f t="shared" si="62"/>
        <v>21858.196721311477</v>
      </c>
      <c r="L678" s="3">
        <v>311975115</v>
      </c>
      <c r="M678" s="3">
        <v>0</v>
      </c>
      <c r="N678" s="3">
        <f t="shared" si="63"/>
        <v>0</v>
      </c>
      <c r="O678" s="3">
        <f t="shared" si="64"/>
        <v>0</v>
      </c>
    </row>
    <row r="679" spans="1:15" ht="13.5">
      <c r="A679" s="18"/>
      <c r="B679" s="2" t="s">
        <v>613</v>
      </c>
      <c r="C679" s="2">
        <v>61</v>
      </c>
      <c r="D679" s="2" t="s">
        <v>674</v>
      </c>
      <c r="E679" s="3">
        <v>39</v>
      </c>
      <c r="F679" s="3">
        <v>61</v>
      </c>
      <c r="G679" s="3">
        <v>7849523</v>
      </c>
      <c r="H679" s="3">
        <f t="shared" si="65"/>
        <v>7849523</v>
      </c>
      <c r="I679" s="3">
        <v>10000000</v>
      </c>
      <c r="J679" s="3">
        <f t="shared" si="61"/>
        <v>256410.2564102564</v>
      </c>
      <c r="K679" s="3">
        <f t="shared" si="62"/>
        <v>163934.4262295082</v>
      </c>
      <c r="L679" s="3">
        <v>0</v>
      </c>
      <c r="M679" s="3">
        <v>14027833</v>
      </c>
      <c r="N679" s="3">
        <f t="shared" si="63"/>
        <v>359688.0256410256</v>
      </c>
      <c r="O679" s="3">
        <f t="shared" si="64"/>
        <v>229964.47540983607</v>
      </c>
    </row>
    <row r="680" spans="1:15" ht="13.5">
      <c r="A680" s="18"/>
      <c r="B680" s="2" t="s">
        <v>613</v>
      </c>
      <c r="C680" s="2">
        <v>62</v>
      </c>
      <c r="D680" s="2" t="s">
        <v>675</v>
      </c>
      <c r="E680" s="3">
        <v>655</v>
      </c>
      <c r="F680" s="3">
        <v>1128</v>
      </c>
      <c r="G680" s="3">
        <v>16319892</v>
      </c>
      <c r="H680" s="3">
        <f t="shared" si="65"/>
        <v>21959406</v>
      </c>
      <c r="I680" s="3">
        <v>58000000</v>
      </c>
      <c r="J680" s="3">
        <f t="shared" si="61"/>
        <v>88549.61832061068</v>
      </c>
      <c r="K680" s="3">
        <f t="shared" si="62"/>
        <v>51418.43971631206</v>
      </c>
      <c r="L680" s="3">
        <v>5639514</v>
      </c>
      <c r="M680" s="3">
        <v>0</v>
      </c>
      <c r="N680" s="3">
        <f t="shared" si="63"/>
        <v>0</v>
      </c>
      <c r="O680" s="3">
        <f t="shared" si="64"/>
        <v>0</v>
      </c>
    </row>
    <row r="681" spans="1:15" ht="13.5">
      <c r="A681" s="18"/>
      <c r="B681" s="5" t="s">
        <v>1767</v>
      </c>
      <c r="C681" s="5"/>
      <c r="D681" s="5"/>
      <c r="E681" s="6">
        <f>SUM(E619:E680)</f>
        <v>2358693</v>
      </c>
      <c r="F681" s="6">
        <f aca="true" t="shared" si="66" ref="F681:M681">SUM(F619:F680)</f>
        <v>3666021</v>
      </c>
      <c r="G681" s="6">
        <f t="shared" si="66"/>
        <v>30372542765</v>
      </c>
      <c r="H681" s="6">
        <f t="shared" si="66"/>
        <v>31645313078</v>
      </c>
      <c r="I681" s="6">
        <f t="shared" si="66"/>
        <v>117545387957</v>
      </c>
      <c r="J681" s="6">
        <f t="shared" si="61"/>
        <v>49834.9670588754</v>
      </c>
      <c r="K681" s="6">
        <f t="shared" si="62"/>
        <v>32063.479166376845</v>
      </c>
      <c r="L681" s="6">
        <f t="shared" si="66"/>
        <v>1272770313</v>
      </c>
      <c r="M681" s="6">
        <f t="shared" si="66"/>
        <v>2264932237</v>
      </c>
      <c r="N681" s="6">
        <f t="shared" si="63"/>
        <v>960.2488484088434</v>
      </c>
      <c r="O681" s="6">
        <f t="shared" si="64"/>
        <v>617.8175839691044</v>
      </c>
    </row>
    <row r="682" spans="1:15" ht="13.5">
      <c r="A682" s="18"/>
      <c r="B682" s="2" t="s">
        <v>676</v>
      </c>
      <c r="C682" s="2">
        <v>1</v>
      </c>
      <c r="D682" s="2" t="s">
        <v>677</v>
      </c>
      <c r="E682" s="3">
        <v>549793</v>
      </c>
      <c r="F682" s="3">
        <v>887737</v>
      </c>
      <c r="G682" s="3">
        <v>11534386463</v>
      </c>
      <c r="H682" s="3">
        <f aca="true" t="shared" si="67" ref="H682:H728">L682+G682</f>
        <v>11832328384</v>
      </c>
      <c r="I682" s="3">
        <v>16539440828</v>
      </c>
      <c r="J682" s="3">
        <f aca="true" t="shared" si="68" ref="J682:J727">I682/E682</f>
        <v>30083.03275596452</v>
      </c>
      <c r="K682" s="3">
        <f aca="true" t="shared" si="69" ref="K682:K727">I682/F682</f>
        <v>18631.014397282077</v>
      </c>
      <c r="L682" s="3">
        <v>297941921</v>
      </c>
      <c r="M682" s="3">
        <v>0</v>
      </c>
      <c r="N682" s="3">
        <f aca="true" t="shared" si="70" ref="N682:N727">M682/E682</f>
        <v>0</v>
      </c>
      <c r="O682" s="3">
        <f aca="true" t="shared" si="71" ref="O682:O727">M682/F682</f>
        <v>0</v>
      </c>
    </row>
    <row r="683" spans="1:15" ht="13.5">
      <c r="A683" s="18"/>
      <c r="B683" s="2" t="s">
        <v>676</v>
      </c>
      <c r="C683" s="2">
        <v>2</v>
      </c>
      <c r="D683" s="2" t="s">
        <v>678</v>
      </c>
      <c r="E683" s="3">
        <v>207047</v>
      </c>
      <c r="F683" s="3">
        <v>335640</v>
      </c>
      <c r="G683" s="3">
        <v>1239825728</v>
      </c>
      <c r="H683" s="3">
        <f t="shared" si="67"/>
        <v>1239825728</v>
      </c>
      <c r="I683" s="3">
        <v>7907450911</v>
      </c>
      <c r="J683" s="3">
        <f t="shared" si="68"/>
        <v>38191.57442996035</v>
      </c>
      <c r="K683" s="3">
        <f t="shared" si="69"/>
        <v>23559.32222321535</v>
      </c>
      <c r="L683" s="3">
        <v>0</v>
      </c>
      <c r="M683" s="3">
        <v>0</v>
      </c>
      <c r="N683" s="3">
        <f t="shared" si="70"/>
        <v>0</v>
      </c>
      <c r="O683" s="3">
        <f t="shared" si="71"/>
        <v>0</v>
      </c>
    </row>
    <row r="684" spans="1:15" ht="13.5">
      <c r="A684" s="18"/>
      <c r="B684" s="2" t="s">
        <v>676</v>
      </c>
      <c r="C684" s="2">
        <v>3</v>
      </c>
      <c r="D684" s="2" t="s">
        <v>679</v>
      </c>
      <c r="E684" s="3">
        <v>72035</v>
      </c>
      <c r="F684" s="3">
        <v>119775</v>
      </c>
      <c r="G684" s="3">
        <v>2327895047</v>
      </c>
      <c r="H684" s="3">
        <f t="shared" si="67"/>
        <v>2327895047</v>
      </c>
      <c r="I684" s="3">
        <v>3037762969</v>
      </c>
      <c r="J684" s="3">
        <f t="shared" si="68"/>
        <v>42170.6527243701</v>
      </c>
      <c r="K684" s="3">
        <f t="shared" si="69"/>
        <v>25362.245618868714</v>
      </c>
      <c r="L684" s="3">
        <v>0</v>
      </c>
      <c r="M684" s="3">
        <v>0</v>
      </c>
      <c r="N684" s="3">
        <f t="shared" si="70"/>
        <v>0</v>
      </c>
      <c r="O684" s="3">
        <f t="shared" si="71"/>
        <v>0</v>
      </c>
    </row>
    <row r="685" spans="1:15" ht="13.5">
      <c r="A685" s="18"/>
      <c r="B685" s="2" t="s">
        <v>676</v>
      </c>
      <c r="C685" s="2">
        <v>4</v>
      </c>
      <c r="D685" s="2" t="s">
        <v>680</v>
      </c>
      <c r="E685" s="3">
        <v>43286</v>
      </c>
      <c r="F685" s="3">
        <v>74824</v>
      </c>
      <c r="G685" s="3">
        <v>758117166</v>
      </c>
      <c r="H685" s="3">
        <f t="shared" si="67"/>
        <v>758117166</v>
      </c>
      <c r="I685" s="3">
        <v>1500000000</v>
      </c>
      <c r="J685" s="3">
        <f t="shared" si="68"/>
        <v>34653.23661229959</v>
      </c>
      <c r="K685" s="3">
        <f t="shared" si="69"/>
        <v>20047.04372928472</v>
      </c>
      <c r="L685" s="3">
        <v>0</v>
      </c>
      <c r="M685" s="3">
        <v>3902926</v>
      </c>
      <c r="N685" s="3">
        <f t="shared" si="70"/>
        <v>90.16601210553065</v>
      </c>
      <c r="O685" s="3">
        <f t="shared" si="71"/>
        <v>52.1614187961082</v>
      </c>
    </row>
    <row r="686" spans="1:15" ht="13.5">
      <c r="A686" s="18"/>
      <c r="B686" s="2" t="s">
        <v>676</v>
      </c>
      <c r="C686" s="2">
        <v>5</v>
      </c>
      <c r="D686" s="2" t="s">
        <v>681</v>
      </c>
      <c r="E686" s="3">
        <v>29383</v>
      </c>
      <c r="F686" s="3">
        <v>47921</v>
      </c>
      <c r="G686" s="3">
        <v>680043229</v>
      </c>
      <c r="H686" s="3">
        <f t="shared" si="67"/>
        <v>680043229</v>
      </c>
      <c r="I686" s="3">
        <v>1088189000</v>
      </c>
      <c r="J686" s="3">
        <f t="shared" si="68"/>
        <v>37034.64588367423</v>
      </c>
      <c r="K686" s="3">
        <f t="shared" si="69"/>
        <v>22707.97771331984</v>
      </c>
      <c r="L686" s="3">
        <v>0</v>
      </c>
      <c r="M686" s="3">
        <v>1196779</v>
      </c>
      <c r="N686" s="3">
        <f t="shared" si="70"/>
        <v>40.73032025320764</v>
      </c>
      <c r="O686" s="3">
        <f t="shared" si="71"/>
        <v>24.973998873145383</v>
      </c>
    </row>
    <row r="687" spans="1:15" ht="13.5">
      <c r="A687" s="18"/>
      <c r="B687" s="2" t="s">
        <v>676</v>
      </c>
      <c r="C687" s="2">
        <v>6</v>
      </c>
      <c r="D687" s="2" t="s">
        <v>682</v>
      </c>
      <c r="E687" s="3">
        <v>62863</v>
      </c>
      <c r="F687" s="3">
        <v>106991</v>
      </c>
      <c r="G687" s="3">
        <v>2175933006</v>
      </c>
      <c r="H687" s="3">
        <f t="shared" si="67"/>
        <v>2175933006</v>
      </c>
      <c r="I687" s="3">
        <v>1000000000</v>
      </c>
      <c r="J687" s="3">
        <f t="shared" si="68"/>
        <v>15907.60860919778</v>
      </c>
      <c r="K687" s="3">
        <f t="shared" si="69"/>
        <v>9346.5805535045</v>
      </c>
      <c r="L687" s="3">
        <v>0</v>
      </c>
      <c r="M687" s="3">
        <v>5641649</v>
      </c>
      <c r="N687" s="3">
        <f t="shared" si="70"/>
        <v>89.74514420247205</v>
      </c>
      <c r="O687" s="3">
        <f t="shared" si="71"/>
        <v>52.73012683309811</v>
      </c>
    </row>
    <row r="688" spans="1:15" ht="13.5">
      <c r="A688" s="18"/>
      <c r="B688" s="2" t="s">
        <v>676</v>
      </c>
      <c r="C688" s="2">
        <v>7</v>
      </c>
      <c r="D688" s="2" t="s">
        <v>683</v>
      </c>
      <c r="E688" s="3">
        <v>32322</v>
      </c>
      <c r="F688" s="3">
        <v>55054</v>
      </c>
      <c r="G688" s="3">
        <v>443315813</v>
      </c>
      <c r="H688" s="3">
        <f t="shared" si="67"/>
        <v>443315813</v>
      </c>
      <c r="I688" s="3">
        <v>810472008</v>
      </c>
      <c r="J688" s="3">
        <f t="shared" si="68"/>
        <v>25074.93372934843</v>
      </c>
      <c r="K688" s="3">
        <f t="shared" si="69"/>
        <v>14721.400951792786</v>
      </c>
      <c r="L688" s="3">
        <v>0</v>
      </c>
      <c r="M688" s="3">
        <v>150016320</v>
      </c>
      <c r="N688" s="3">
        <f t="shared" si="70"/>
        <v>4641.30684982365</v>
      </c>
      <c r="O688" s="3">
        <f t="shared" si="71"/>
        <v>2724.894103970647</v>
      </c>
    </row>
    <row r="689" spans="1:15" ht="13.5">
      <c r="A689" s="18"/>
      <c r="B689" s="2" t="s">
        <v>676</v>
      </c>
      <c r="C689" s="2">
        <v>8</v>
      </c>
      <c r="D689" s="2" t="s">
        <v>684</v>
      </c>
      <c r="E689" s="3">
        <v>37058</v>
      </c>
      <c r="F689" s="3">
        <v>64083</v>
      </c>
      <c r="G689" s="3">
        <v>680000000</v>
      </c>
      <c r="H689" s="3">
        <f t="shared" si="67"/>
        <v>680000000</v>
      </c>
      <c r="I689" s="3">
        <v>880711780</v>
      </c>
      <c r="J689" s="3">
        <f t="shared" si="68"/>
        <v>23765.766636083976</v>
      </c>
      <c r="K689" s="3">
        <f t="shared" si="69"/>
        <v>13743.298222617543</v>
      </c>
      <c r="L689" s="3">
        <v>0</v>
      </c>
      <c r="M689" s="3">
        <v>328950197</v>
      </c>
      <c r="N689" s="3">
        <f t="shared" si="70"/>
        <v>8876.631145771493</v>
      </c>
      <c r="O689" s="3">
        <f t="shared" si="71"/>
        <v>5133.189722703369</v>
      </c>
    </row>
    <row r="690" spans="1:15" ht="13.5">
      <c r="A690" s="18"/>
      <c r="B690" s="2" t="s">
        <v>676</v>
      </c>
      <c r="C690" s="2">
        <v>9</v>
      </c>
      <c r="D690" s="2" t="s">
        <v>685</v>
      </c>
      <c r="E690" s="3">
        <v>10122</v>
      </c>
      <c r="F690" s="3">
        <v>16690</v>
      </c>
      <c r="G690" s="3">
        <v>158943316</v>
      </c>
      <c r="H690" s="3">
        <f t="shared" si="67"/>
        <v>158943316</v>
      </c>
      <c r="I690" s="3">
        <v>627949000</v>
      </c>
      <c r="J690" s="3">
        <f t="shared" si="68"/>
        <v>62038.03596127248</v>
      </c>
      <c r="K690" s="3">
        <f t="shared" si="69"/>
        <v>37624.26602756141</v>
      </c>
      <c r="L690" s="3">
        <v>0</v>
      </c>
      <c r="M690" s="3">
        <v>31650262</v>
      </c>
      <c r="N690" s="3">
        <f t="shared" si="70"/>
        <v>3126.8782849239283</v>
      </c>
      <c r="O690" s="3">
        <f t="shared" si="71"/>
        <v>1896.360814859197</v>
      </c>
    </row>
    <row r="691" spans="1:15" ht="13.5">
      <c r="A691" s="18"/>
      <c r="B691" s="2" t="s">
        <v>676</v>
      </c>
      <c r="C691" s="2">
        <v>10</v>
      </c>
      <c r="D691" s="2" t="s">
        <v>686</v>
      </c>
      <c r="E691" s="3">
        <v>121586</v>
      </c>
      <c r="F691" s="3">
        <v>206663</v>
      </c>
      <c r="G691" s="3">
        <v>1820959217</v>
      </c>
      <c r="H691" s="3">
        <f t="shared" si="67"/>
        <v>1820959217</v>
      </c>
      <c r="I691" s="3">
        <v>4994112087</v>
      </c>
      <c r="J691" s="3">
        <f t="shared" si="68"/>
        <v>41074.72971394733</v>
      </c>
      <c r="K691" s="3">
        <f t="shared" si="69"/>
        <v>24165.487227999205</v>
      </c>
      <c r="L691" s="3">
        <v>0</v>
      </c>
      <c r="M691" s="3">
        <v>0</v>
      </c>
      <c r="N691" s="3">
        <f t="shared" si="70"/>
        <v>0</v>
      </c>
      <c r="O691" s="3">
        <f t="shared" si="71"/>
        <v>0</v>
      </c>
    </row>
    <row r="692" spans="1:15" ht="13.5">
      <c r="A692" s="18"/>
      <c r="B692" s="2" t="s">
        <v>676</v>
      </c>
      <c r="C692" s="2">
        <v>11</v>
      </c>
      <c r="D692" s="2" t="s">
        <v>687</v>
      </c>
      <c r="E692" s="3">
        <v>9305</v>
      </c>
      <c r="F692" s="3">
        <v>17315</v>
      </c>
      <c r="G692" s="3">
        <v>3105995</v>
      </c>
      <c r="H692" s="3">
        <f t="shared" si="67"/>
        <v>3105995</v>
      </c>
      <c r="I692" s="3">
        <v>321628411</v>
      </c>
      <c r="J692" s="3">
        <f t="shared" si="68"/>
        <v>34565.11671144546</v>
      </c>
      <c r="K692" s="3">
        <f t="shared" si="69"/>
        <v>18575.132024256425</v>
      </c>
      <c r="L692" s="3">
        <v>0</v>
      </c>
      <c r="M692" s="3">
        <v>98324702</v>
      </c>
      <c r="N692" s="3">
        <f t="shared" si="70"/>
        <v>10566.867490596453</v>
      </c>
      <c r="O692" s="3">
        <f t="shared" si="71"/>
        <v>5678.5851573779955</v>
      </c>
    </row>
    <row r="693" spans="1:15" ht="13.5">
      <c r="A693" s="18"/>
      <c r="B693" s="2" t="s">
        <v>676</v>
      </c>
      <c r="C693" s="2">
        <v>12</v>
      </c>
      <c r="D693" s="2" t="s">
        <v>688</v>
      </c>
      <c r="E693" s="3">
        <v>27771</v>
      </c>
      <c r="F693" s="3">
        <v>48097</v>
      </c>
      <c r="G693" s="3">
        <v>96682584</v>
      </c>
      <c r="H693" s="3">
        <f t="shared" si="67"/>
        <v>96682584</v>
      </c>
      <c r="I693" s="3">
        <v>933850551</v>
      </c>
      <c r="J693" s="3">
        <f t="shared" si="68"/>
        <v>33626.82478124662</v>
      </c>
      <c r="K693" s="3">
        <f t="shared" si="69"/>
        <v>19415.983346154644</v>
      </c>
      <c r="L693" s="3">
        <v>0</v>
      </c>
      <c r="M693" s="3">
        <v>8139741</v>
      </c>
      <c r="N693" s="3">
        <f t="shared" si="70"/>
        <v>293.1021929350762</v>
      </c>
      <c r="O693" s="3">
        <f t="shared" si="71"/>
        <v>169.23593987150966</v>
      </c>
    </row>
    <row r="694" spans="1:15" ht="13.5">
      <c r="A694" s="18"/>
      <c r="B694" s="2" t="s">
        <v>676</v>
      </c>
      <c r="C694" s="2">
        <v>13</v>
      </c>
      <c r="D694" s="2" t="s">
        <v>689</v>
      </c>
      <c r="E694" s="3">
        <v>37954</v>
      </c>
      <c r="F694" s="3">
        <v>66262</v>
      </c>
      <c r="G694" s="3">
        <v>489446308</v>
      </c>
      <c r="H694" s="3">
        <f t="shared" si="67"/>
        <v>489446308</v>
      </c>
      <c r="I694" s="3">
        <v>1407124000</v>
      </c>
      <c r="J694" s="3">
        <f t="shared" si="68"/>
        <v>37074.458555093006</v>
      </c>
      <c r="K694" s="3">
        <f t="shared" si="69"/>
        <v>21235.761069693035</v>
      </c>
      <c r="L694" s="3">
        <v>0</v>
      </c>
      <c r="M694" s="3">
        <v>240704959</v>
      </c>
      <c r="N694" s="3">
        <f t="shared" si="70"/>
        <v>6342.018206249671</v>
      </c>
      <c r="O694" s="3">
        <f t="shared" si="71"/>
        <v>3632.6244152002655</v>
      </c>
    </row>
    <row r="695" spans="1:15" ht="13.5">
      <c r="A695" s="18"/>
      <c r="B695" s="2" t="s">
        <v>676</v>
      </c>
      <c r="C695" s="2">
        <v>14</v>
      </c>
      <c r="D695" s="2" t="s">
        <v>690</v>
      </c>
      <c r="E695" s="3">
        <v>39343</v>
      </c>
      <c r="F695" s="3">
        <v>66166</v>
      </c>
      <c r="G695" s="3">
        <v>792313540</v>
      </c>
      <c r="H695" s="3">
        <f t="shared" si="67"/>
        <v>792313540</v>
      </c>
      <c r="I695" s="3">
        <v>1492261000</v>
      </c>
      <c r="J695" s="3">
        <f t="shared" si="68"/>
        <v>37929.51732201408</v>
      </c>
      <c r="K695" s="3">
        <f t="shared" si="69"/>
        <v>22553.290209473143</v>
      </c>
      <c r="L695" s="3">
        <v>0</v>
      </c>
      <c r="M695" s="3">
        <v>404940457</v>
      </c>
      <c r="N695" s="3">
        <f t="shared" si="70"/>
        <v>10292.566835269297</v>
      </c>
      <c r="O695" s="3">
        <f t="shared" si="71"/>
        <v>6120.068569960403</v>
      </c>
    </row>
    <row r="696" spans="1:15" ht="13.5">
      <c r="A696" s="18"/>
      <c r="B696" s="2" t="s">
        <v>676</v>
      </c>
      <c r="C696" s="2">
        <v>15</v>
      </c>
      <c r="D696" s="2" t="s">
        <v>691</v>
      </c>
      <c r="E696" s="3">
        <v>15518</v>
      </c>
      <c r="F696" s="3">
        <v>27041</v>
      </c>
      <c r="G696" s="3">
        <v>336260888</v>
      </c>
      <c r="H696" s="3">
        <f t="shared" si="67"/>
        <v>336260888</v>
      </c>
      <c r="I696" s="3">
        <v>600000000</v>
      </c>
      <c r="J696" s="3">
        <f t="shared" si="68"/>
        <v>38664.776388709884</v>
      </c>
      <c r="K696" s="3">
        <f t="shared" si="69"/>
        <v>22188.5285307496</v>
      </c>
      <c r="L696" s="3">
        <v>0</v>
      </c>
      <c r="M696" s="3">
        <v>83336985</v>
      </c>
      <c r="N696" s="3">
        <f t="shared" si="70"/>
        <v>5370.34314989045</v>
      </c>
      <c r="O696" s="3">
        <f t="shared" si="71"/>
        <v>3081.8751155652526</v>
      </c>
    </row>
    <row r="697" spans="1:15" ht="13.5">
      <c r="A697" s="18"/>
      <c r="B697" s="2" t="s">
        <v>676</v>
      </c>
      <c r="C697" s="2">
        <v>16</v>
      </c>
      <c r="D697" s="2" t="s">
        <v>692</v>
      </c>
      <c r="E697" s="3">
        <v>20591</v>
      </c>
      <c r="F697" s="3">
        <v>35650</v>
      </c>
      <c r="G697" s="3">
        <v>321485493</v>
      </c>
      <c r="H697" s="3">
        <f t="shared" si="67"/>
        <v>321485493</v>
      </c>
      <c r="I697" s="3">
        <v>620928000</v>
      </c>
      <c r="J697" s="3">
        <f t="shared" si="68"/>
        <v>30155.310572580252</v>
      </c>
      <c r="K697" s="3">
        <f t="shared" si="69"/>
        <v>17417.33520336606</v>
      </c>
      <c r="L697" s="3">
        <v>0</v>
      </c>
      <c r="M697" s="3">
        <v>282670631</v>
      </c>
      <c r="N697" s="3">
        <f t="shared" si="70"/>
        <v>13727.872905638385</v>
      </c>
      <c r="O697" s="3">
        <f t="shared" si="71"/>
        <v>7929.049957924263</v>
      </c>
    </row>
    <row r="698" spans="1:15" ht="13.5">
      <c r="A698" s="18"/>
      <c r="B698" s="2" t="s">
        <v>676</v>
      </c>
      <c r="C698" s="2">
        <v>17</v>
      </c>
      <c r="D698" s="2" t="s">
        <v>693</v>
      </c>
      <c r="E698" s="3">
        <v>22398</v>
      </c>
      <c r="F698" s="3">
        <v>37578</v>
      </c>
      <c r="G698" s="3">
        <v>76270171</v>
      </c>
      <c r="H698" s="3">
        <f t="shared" si="67"/>
        <v>76270171</v>
      </c>
      <c r="I698" s="3">
        <v>1065882426</v>
      </c>
      <c r="J698" s="3">
        <f t="shared" si="68"/>
        <v>47588.28582909188</v>
      </c>
      <c r="K698" s="3">
        <f t="shared" si="69"/>
        <v>28364.533131087337</v>
      </c>
      <c r="L698" s="3">
        <v>0</v>
      </c>
      <c r="M698" s="3">
        <v>557406</v>
      </c>
      <c r="N698" s="3">
        <f t="shared" si="70"/>
        <v>24.886418430216985</v>
      </c>
      <c r="O698" s="3">
        <f t="shared" si="71"/>
        <v>14.833306722018202</v>
      </c>
    </row>
    <row r="699" spans="1:15" ht="13.5">
      <c r="A699" s="18"/>
      <c r="B699" s="2" t="s">
        <v>676</v>
      </c>
      <c r="C699" s="2">
        <v>18</v>
      </c>
      <c r="D699" s="2" t="s">
        <v>694</v>
      </c>
      <c r="E699" s="3">
        <v>6614</v>
      </c>
      <c r="F699" s="3">
        <v>11349</v>
      </c>
      <c r="G699" s="3">
        <v>227547604</v>
      </c>
      <c r="H699" s="3">
        <f t="shared" si="67"/>
        <v>227547604</v>
      </c>
      <c r="I699" s="3">
        <v>41635611</v>
      </c>
      <c r="J699" s="3">
        <f t="shared" si="68"/>
        <v>6295.072724523738</v>
      </c>
      <c r="K699" s="3">
        <f t="shared" si="69"/>
        <v>3668.6590007930213</v>
      </c>
      <c r="L699" s="3">
        <v>0</v>
      </c>
      <c r="M699" s="3">
        <v>201563392</v>
      </c>
      <c r="N699" s="3">
        <f t="shared" si="70"/>
        <v>30475.26338070759</v>
      </c>
      <c r="O699" s="3">
        <f t="shared" si="71"/>
        <v>17760.453960701383</v>
      </c>
    </row>
    <row r="700" spans="1:15" ht="13.5">
      <c r="A700" s="18"/>
      <c r="B700" s="2" t="s">
        <v>676</v>
      </c>
      <c r="C700" s="2">
        <v>19</v>
      </c>
      <c r="D700" s="2" t="s">
        <v>695</v>
      </c>
      <c r="E700" s="3">
        <v>5732</v>
      </c>
      <c r="F700" s="3">
        <v>10126</v>
      </c>
      <c r="G700" s="3">
        <v>238763399</v>
      </c>
      <c r="H700" s="3">
        <f t="shared" si="67"/>
        <v>238763399</v>
      </c>
      <c r="I700" s="3">
        <v>60000000</v>
      </c>
      <c r="J700" s="3">
        <f t="shared" si="68"/>
        <v>10467.5505931612</v>
      </c>
      <c r="K700" s="3">
        <f t="shared" si="69"/>
        <v>5925.340707090658</v>
      </c>
      <c r="L700" s="3">
        <v>0</v>
      </c>
      <c r="M700" s="3">
        <v>80245876</v>
      </c>
      <c r="N700" s="3">
        <f t="shared" si="70"/>
        <v>13999.629448709002</v>
      </c>
      <c r="O700" s="3">
        <f t="shared" si="71"/>
        <v>7924.735927315821</v>
      </c>
    </row>
    <row r="701" spans="1:15" ht="13.5">
      <c r="A701" s="18"/>
      <c r="B701" s="2" t="s">
        <v>676</v>
      </c>
      <c r="C701" s="2">
        <v>20</v>
      </c>
      <c r="D701" s="2" t="s">
        <v>696</v>
      </c>
      <c r="E701" s="3">
        <v>7918</v>
      </c>
      <c r="F701" s="3">
        <v>14102</v>
      </c>
      <c r="G701" s="3">
        <v>239805186</v>
      </c>
      <c r="H701" s="3">
        <f t="shared" si="67"/>
        <v>239805186</v>
      </c>
      <c r="I701" s="3">
        <v>85764000</v>
      </c>
      <c r="J701" s="3">
        <f t="shared" si="68"/>
        <v>10831.523111896944</v>
      </c>
      <c r="K701" s="3">
        <f t="shared" si="69"/>
        <v>6081.690540348886</v>
      </c>
      <c r="L701" s="3">
        <v>0</v>
      </c>
      <c r="M701" s="3">
        <v>234489459</v>
      </c>
      <c r="N701" s="3">
        <f t="shared" si="70"/>
        <v>29614.733392270777</v>
      </c>
      <c r="O701" s="3">
        <f t="shared" si="71"/>
        <v>16628.099489434124</v>
      </c>
    </row>
    <row r="702" spans="1:15" ht="13.5">
      <c r="A702" s="18"/>
      <c r="B702" s="2" t="s">
        <v>676</v>
      </c>
      <c r="C702" s="2">
        <v>21</v>
      </c>
      <c r="D702" s="2" t="s">
        <v>697</v>
      </c>
      <c r="E702" s="3">
        <v>14885</v>
      </c>
      <c r="F702" s="3">
        <v>26653</v>
      </c>
      <c r="G702" s="3">
        <v>70000000</v>
      </c>
      <c r="H702" s="3">
        <f t="shared" si="67"/>
        <v>70000000</v>
      </c>
      <c r="I702" s="3">
        <v>406486141</v>
      </c>
      <c r="J702" s="3">
        <f t="shared" si="68"/>
        <v>27308.440779308028</v>
      </c>
      <c r="K702" s="3">
        <f t="shared" si="69"/>
        <v>15251.046448805013</v>
      </c>
      <c r="L702" s="3">
        <v>0</v>
      </c>
      <c r="M702" s="3">
        <v>0</v>
      </c>
      <c r="N702" s="3">
        <f t="shared" si="70"/>
        <v>0</v>
      </c>
      <c r="O702" s="3">
        <f t="shared" si="71"/>
        <v>0</v>
      </c>
    </row>
    <row r="703" spans="1:15" ht="13.5">
      <c r="A703" s="18"/>
      <c r="B703" s="2" t="s">
        <v>676</v>
      </c>
      <c r="C703" s="2">
        <v>22</v>
      </c>
      <c r="D703" s="2" t="s">
        <v>698</v>
      </c>
      <c r="E703" s="3">
        <v>5706</v>
      </c>
      <c r="F703" s="3">
        <v>9783</v>
      </c>
      <c r="G703" s="3">
        <v>253066287</v>
      </c>
      <c r="H703" s="3">
        <f t="shared" si="67"/>
        <v>253066287</v>
      </c>
      <c r="I703" s="3">
        <v>317359297</v>
      </c>
      <c r="J703" s="3">
        <f t="shared" si="68"/>
        <v>55618.52383456011</v>
      </c>
      <c r="K703" s="3">
        <f t="shared" si="69"/>
        <v>32439.874987222734</v>
      </c>
      <c r="L703" s="3">
        <v>0</v>
      </c>
      <c r="M703" s="3">
        <v>81019717</v>
      </c>
      <c r="N703" s="3">
        <f t="shared" si="70"/>
        <v>14199.03908166842</v>
      </c>
      <c r="O703" s="3">
        <f t="shared" si="71"/>
        <v>8281.684248185627</v>
      </c>
    </row>
    <row r="704" spans="1:15" ht="13.5">
      <c r="A704" s="18"/>
      <c r="B704" s="2" t="s">
        <v>676</v>
      </c>
      <c r="C704" s="2">
        <v>23</v>
      </c>
      <c r="D704" s="2" t="s">
        <v>699</v>
      </c>
      <c r="E704" s="3">
        <v>4886</v>
      </c>
      <c r="F704" s="3">
        <v>8329</v>
      </c>
      <c r="G704" s="3">
        <v>90758318</v>
      </c>
      <c r="H704" s="3">
        <f t="shared" si="67"/>
        <v>90758318</v>
      </c>
      <c r="I704" s="3">
        <v>3755000</v>
      </c>
      <c r="J704" s="3">
        <f t="shared" si="68"/>
        <v>768.5223086369218</v>
      </c>
      <c r="K704" s="3">
        <f t="shared" si="69"/>
        <v>450.83443390563093</v>
      </c>
      <c r="L704" s="3">
        <v>0</v>
      </c>
      <c r="M704" s="3">
        <v>149410473</v>
      </c>
      <c r="N704" s="3">
        <f t="shared" si="70"/>
        <v>30579.302701596396</v>
      </c>
      <c r="O704" s="3">
        <f t="shared" si="71"/>
        <v>17938.584824108537</v>
      </c>
    </row>
    <row r="705" spans="1:15" ht="13.5">
      <c r="A705" s="18"/>
      <c r="B705" s="2" t="s">
        <v>676</v>
      </c>
      <c r="C705" s="2">
        <v>24</v>
      </c>
      <c r="D705" s="2" t="s">
        <v>700</v>
      </c>
      <c r="E705" s="3">
        <v>1685</v>
      </c>
      <c r="F705" s="3">
        <v>3145</v>
      </c>
      <c r="G705" s="3">
        <v>10879050</v>
      </c>
      <c r="H705" s="3">
        <f t="shared" si="67"/>
        <v>10879050</v>
      </c>
      <c r="I705" s="3">
        <v>30000000</v>
      </c>
      <c r="J705" s="3">
        <f t="shared" si="68"/>
        <v>17804.154302670624</v>
      </c>
      <c r="K705" s="3">
        <f t="shared" si="69"/>
        <v>9538.950715421304</v>
      </c>
      <c r="L705" s="3">
        <v>0</v>
      </c>
      <c r="M705" s="3">
        <v>53831769</v>
      </c>
      <c r="N705" s="3">
        <f t="shared" si="70"/>
        <v>31947.637388724037</v>
      </c>
      <c r="O705" s="3">
        <f t="shared" si="71"/>
        <v>17116.61971383148</v>
      </c>
    </row>
    <row r="706" spans="1:15" ht="13.5">
      <c r="A706" s="18"/>
      <c r="B706" s="2" t="s">
        <v>676</v>
      </c>
      <c r="C706" s="2">
        <v>25</v>
      </c>
      <c r="D706" s="2" t="s">
        <v>701</v>
      </c>
      <c r="E706" s="3">
        <v>2743</v>
      </c>
      <c r="F706" s="3">
        <v>5043</v>
      </c>
      <c r="G706" s="3">
        <v>191569297</v>
      </c>
      <c r="H706" s="3">
        <f t="shared" si="67"/>
        <v>191569297</v>
      </c>
      <c r="I706" s="3">
        <v>27000000</v>
      </c>
      <c r="J706" s="3">
        <f t="shared" si="68"/>
        <v>9843.23733138899</v>
      </c>
      <c r="K706" s="3">
        <f t="shared" si="69"/>
        <v>5353.955978584176</v>
      </c>
      <c r="L706" s="3">
        <v>0</v>
      </c>
      <c r="M706" s="3">
        <v>20381338</v>
      </c>
      <c r="N706" s="3">
        <f t="shared" si="70"/>
        <v>7430.309150565075</v>
      </c>
      <c r="O706" s="3">
        <f t="shared" si="71"/>
        <v>4041.510608764624</v>
      </c>
    </row>
    <row r="707" spans="1:15" ht="13.5">
      <c r="A707" s="18"/>
      <c r="B707" s="2" t="s">
        <v>676</v>
      </c>
      <c r="C707" s="2">
        <v>26</v>
      </c>
      <c r="D707" s="2" t="s">
        <v>702</v>
      </c>
      <c r="E707" s="3">
        <v>1980</v>
      </c>
      <c r="F707" s="3">
        <v>3333</v>
      </c>
      <c r="G707" s="3">
        <v>44285868</v>
      </c>
      <c r="H707" s="3">
        <f t="shared" si="67"/>
        <v>44285868</v>
      </c>
      <c r="I707" s="3">
        <v>30000000</v>
      </c>
      <c r="J707" s="3">
        <f t="shared" si="68"/>
        <v>15151.515151515152</v>
      </c>
      <c r="K707" s="3">
        <f t="shared" si="69"/>
        <v>9000.900090009001</v>
      </c>
      <c r="L707" s="3">
        <v>0</v>
      </c>
      <c r="M707" s="3">
        <v>32256014</v>
      </c>
      <c r="N707" s="3">
        <f t="shared" si="70"/>
        <v>16290.916161616162</v>
      </c>
      <c r="O707" s="3">
        <f t="shared" si="71"/>
        <v>9677.771977197719</v>
      </c>
    </row>
    <row r="708" spans="1:15" ht="13.5">
      <c r="A708" s="18"/>
      <c r="B708" s="2" t="s">
        <v>676</v>
      </c>
      <c r="C708" s="2">
        <v>27</v>
      </c>
      <c r="D708" s="2" t="s">
        <v>703</v>
      </c>
      <c r="E708" s="3">
        <v>1952</v>
      </c>
      <c r="F708" s="3">
        <v>3354</v>
      </c>
      <c r="G708" s="3">
        <v>1313840</v>
      </c>
      <c r="H708" s="3">
        <f t="shared" si="67"/>
        <v>1313840</v>
      </c>
      <c r="I708" s="3">
        <v>45000000</v>
      </c>
      <c r="J708" s="3">
        <f t="shared" si="68"/>
        <v>23053.27868852459</v>
      </c>
      <c r="K708" s="3">
        <f t="shared" si="69"/>
        <v>13416.815742397137</v>
      </c>
      <c r="L708" s="3">
        <v>0</v>
      </c>
      <c r="M708" s="3">
        <v>0</v>
      </c>
      <c r="N708" s="3">
        <f t="shared" si="70"/>
        <v>0</v>
      </c>
      <c r="O708" s="3">
        <f t="shared" si="71"/>
        <v>0</v>
      </c>
    </row>
    <row r="709" spans="1:15" ht="13.5">
      <c r="A709" s="18"/>
      <c r="B709" s="2" t="s">
        <v>676</v>
      </c>
      <c r="C709" s="2">
        <v>28</v>
      </c>
      <c r="D709" s="2" t="s">
        <v>704</v>
      </c>
      <c r="E709" s="3">
        <v>2281</v>
      </c>
      <c r="F709" s="3">
        <v>4033</v>
      </c>
      <c r="G709" s="3">
        <v>86850514</v>
      </c>
      <c r="H709" s="3">
        <f t="shared" si="67"/>
        <v>86850514</v>
      </c>
      <c r="I709" s="3">
        <v>63369600</v>
      </c>
      <c r="J709" s="3">
        <f t="shared" si="68"/>
        <v>27781.499342393687</v>
      </c>
      <c r="K709" s="3">
        <f t="shared" si="69"/>
        <v>15712.769650384329</v>
      </c>
      <c r="L709" s="3">
        <v>0</v>
      </c>
      <c r="M709" s="3">
        <v>666189</v>
      </c>
      <c r="N709" s="3">
        <f t="shared" si="70"/>
        <v>292.0600613765892</v>
      </c>
      <c r="O709" s="3">
        <f t="shared" si="71"/>
        <v>165.18447805603768</v>
      </c>
    </row>
    <row r="710" spans="1:15" ht="13.5">
      <c r="A710" s="18"/>
      <c r="B710" s="2" t="s">
        <v>676</v>
      </c>
      <c r="C710" s="2">
        <v>29</v>
      </c>
      <c r="D710" s="2" t="s">
        <v>705</v>
      </c>
      <c r="E710" s="3">
        <v>2554</v>
      </c>
      <c r="F710" s="3">
        <v>4032</v>
      </c>
      <c r="G710" s="3">
        <v>76436158</v>
      </c>
      <c r="H710" s="3">
        <f t="shared" si="67"/>
        <v>76436158</v>
      </c>
      <c r="I710" s="3">
        <v>9648677</v>
      </c>
      <c r="J710" s="3">
        <f t="shared" si="68"/>
        <v>3777.868833202819</v>
      </c>
      <c r="K710" s="3">
        <f t="shared" si="69"/>
        <v>2393.0250496031745</v>
      </c>
      <c r="L710" s="3">
        <v>0</v>
      </c>
      <c r="M710" s="3">
        <v>2623982</v>
      </c>
      <c r="N710" s="3">
        <f t="shared" si="70"/>
        <v>1027.4009397024276</v>
      </c>
      <c r="O710" s="3">
        <f t="shared" si="71"/>
        <v>650.7891865079365</v>
      </c>
    </row>
    <row r="711" spans="1:15" ht="13.5">
      <c r="A711" s="18"/>
      <c r="B711" s="2" t="s">
        <v>676</v>
      </c>
      <c r="C711" s="2">
        <v>30</v>
      </c>
      <c r="D711" s="2" t="s">
        <v>706</v>
      </c>
      <c r="E711" s="3">
        <v>1712</v>
      </c>
      <c r="F711" s="3">
        <v>2943</v>
      </c>
      <c r="G711" s="3">
        <v>27953248</v>
      </c>
      <c r="H711" s="3">
        <f t="shared" si="67"/>
        <v>27953248</v>
      </c>
      <c r="I711" s="3">
        <v>0</v>
      </c>
      <c r="J711" s="3">
        <f t="shared" si="68"/>
        <v>0</v>
      </c>
      <c r="K711" s="3">
        <f t="shared" si="69"/>
        <v>0</v>
      </c>
      <c r="L711" s="3">
        <v>0</v>
      </c>
      <c r="M711" s="3">
        <v>3354879</v>
      </c>
      <c r="N711" s="3">
        <f t="shared" si="70"/>
        <v>1959.6255841121495</v>
      </c>
      <c r="O711" s="3">
        <f t="shared" si="71"/>
        <v>1139.9520897043833</v>
      </c>
    </row>
    <row r="712" spans="1:15" ht="13.5">
      <c r="A712" s="18"/>
      <c r="B712" s="2" t="s">
        <v>676</v>
      </c>
      <c r="C712" s="2">
        <v>31</v>
      </c>
      <c r="D712" s="2" t="s">
        <v>707</v>
      </c>
      <c r="E712" s="3">
        <v>5590</v>
      </c>
      <c r="F712" s="3">
        <v>9545</v>
      </c>
      <c r="G712" s="3">
        <v>298179241</v>
      </c>
      <c r="H712" s="3">
        <f t="shared" si="67"/>
        <v>298179241</v>
      </c>
      <c r="I712" s="3">
        <v>0</v>
      </c>
      <c r="J712" s="3">
        <f t="shared" si="68"/>
        <v>0</v>
      </c>
      <c r="K712" s="3">
        <f t="shared" si="69"/>
        <v>0</v>
      </c>
      <c r="L712" s="3">
        <v>0</v>
      </c>
      <c r="M712" s="3">
        <v>9124956</v>
      </c>
      <c r="N712" s="3">
        <f t="shared" si="70"/>
        <v>1632.3713774597495</v>
      </c>
      <c r="O712" s="3">
        <f t="shared" si="71"/>
        <v>955.9932949188056</v>
      </c>
    </row>
    <row r="713" spans="1:15" ht="13.5">
      <c r="A713" s="18"/>
      <c r="B713" s="2" t="s">
        <v>676</v>
      </c>
      <c r="C713" s="2">
        <v>32</v>
      </c>
      <c r="D713" s="2" t="s">
        <v>708</v>
      </c>
      <c r="E713" s="3">
        <v>7886</v>
      </c>
      <c r="F713" s="3">
        <v>14285</v>
      </c>
      <c r="G713" s="3">
        <v>57808280</v>
      </c>
      <c r="H713" s="3">
        <f t="shared" si="67"/>
        <v>57808280</v>
      </c>
      <c r="I713" s="3">
        <v>441720838</v>
      </c>
      <c r="J713" s="3">
        <f t="shared" si="68"/>
        <v>56013.29419223941</v>
      </c>
      <c r="K713" s="3">
        <f t="shared" si="69"/>
        <v>30922.00476023801</v>
      </c>
      <c r="L713" s="3">
        <v>0</v>
      </c>
      <c r="M713" s="3">
        <v>4420926</v>
      </c>
      <c r="N713" s="3">
        <f t="shared" si="70"/>
        <v>560.6043621607913</v>
      </c>
      <c r="O713" s="3">
        <f t="shared" si="71"/>
        <v>309.48029401470075</v>
      </c>
    </row>
    <row r="714" spans="1:15" ht="13.5">
      <c r="A714" s="18"/>
      <c r="B714" s="2" t="s">
        <v>676</v>
      </c>
      <c r="C714" s="2">
        <v>33</v>
      </c>
      <c r="D714" s="2" t="s">
        <v>709</v>
      </c>
      <c r="E714" s="3">
        <v>604</v>
      </c>
      <c r="F714" s="3">
        <v>1081</v>
      </c>
      <c r="G714" s="3">
        <v>26563612</v>
      </c>
      <c r="H714" s="3">
        <f t="shared" si="67"/>
        <v>26563612</v>
      </c>
      <c r="I714" s="3">
        <v>0</v>
      </c>
      <c r="J714" s="3">
        <f t="shared" si="68"/>
        <v>0</v>
      </c>
      <c r="K714" s="3">
        <f t="shared" si="69"/>
        <v>0</v>
      </c>
      <c r="L714" s="3">
        <v>0</v>
      </c>
      <c r="M714" s="3">
        <v>21148397</v>
      </c>
      <c r="N714" s="3">
        <f t="shared" si="70"/>
        <v>35013.90231788079</v>
      </c>
      <c r="O714" s="3">
        <f t="shared" si="71"/>
        <v>19563.734505087883</v>
      </c>
    </row>
    <row r="715" spans="1:15" ht="13.5">
      <c r="A715" s="18"/>
      <c r="B715" s="5" t="s">
        <v>1768</v>
      </c>
      <c r="C715" s="5"/>
      <c r="D715" s="5"/>
      <c r="E715" s="6">
        <f>SUM(E682:E714)</f>
        <v>1413103</v>
      </c>
      <c r="F715" s="6">
        <f aca="true" t="shared" si="72" ref="F715:M715">SUM(F682:F714)</f>
        <v>2344623</v>
      </c>
      <c r="G715" s="6">
        <f t="shared" si="72"/>
        <v>25876763866</v>
      </c>
      <c r="H715" s="6">
        <f t="shared" si="72"/>
        <v>26174705787</v>
      </c>
      <c r="I715" s="6">
        <f t="shared" si="72"/>
        <v>46389502135</v>
      </c>
      <c r="J715" s="6">
        <f t="shared" si="68"/>
        <v>32828.11099757059</v>
      </c>
      <c r="K715" s="6">
        <f t="shared" si="69"/>
        <v>19785.484546982607</v>
      </c>
      <c r="L715" s="6">
        <f t="shared" si="72"/>
        <v>297941921</v>
      </c>
      <c r="M715" s="6">
        <f t="shared" si="72"/>
        <v>2534570381</v>
      </c>
      <c r="N715" s="6">
        <f t="shared" si="70"/>
        <v>1793.620409127997</v>
      </c>
      <c r="O715" s="6">
        <f t="shared" si="71"/>
        <v>1081.0140397837947</v>
      </c>
    </row>
    <row r="716" spans="1:15" ht="13.5">
      <c r="A716" s="18"/>
      <c r="B716" s="2" t="s">
        <v>710</v>
      </c>
      <c r="C716" s="2">
        <v>1</v>
      </c>
      <c r="D716" s="2" t="s">
        <v>711</v>
      </c>
      <c r="E716" s="3">
        <v>113361</v>
      </c>
      <c r="F716" s="3">
        <v>191784</v>
      </c>
      <c r="G716" s="3">
        <v>1629419515</v>
      </c>
      <c r="H716" s="3">
        <f t="shared" si="67"/>
        <v>1629419515</v>
      </c>
      <c r="I716" s="3">
        <v>1547277883</v>
      </c>
      <c r="J716" s="3">
        <f t="shared" si="68"/>
        <v>13649.119917784776</v>
      </c>
      <c r="K716" s="3">
        <f t="shared" si="69"/>
        <v>8067.815266132733</v>
      </c>
      <c r="L716" s="3">
        <v>0</v>
      </c>
      <c r="M716" s="3">
        <v>49682234</v>
      </c>
      <c r="N716" s="3">
        <f t="shared" si="70"/>
        <v>438.2656645583578</v>
      </c>
      <c r="O716" s="3">
        <f t="shared" si="71"/>
        <v>259.05307012055226</v>
      </c>
    </row>
    <row r="717" spans="1:15" ht="13.5">
      <c r="A717" s="18"/>
      <c r="B717" s="2" t="s">
        <v>710</v>
      </c>
      <c r="C717" s="2">
        <v>2</v>
      </c>
      <c r="D717" s="2" t="s">
        <v>712</v>
      </c>
      <c r="E717" s="3">
        <v>37742</v>
      </c>
      <c r="F717" s="3">
        <v>63743</v>
      </c>
      <c r="G717" s="3">
        <v>371757020</v>
      </c>
      <c r="H717" s="3">
        <f t="shared" si="67"/>
        <v>371757020</v>
      </c>
      <c r="I717" s="3">
        <v>434656000</v>
      </c>
      <c r="J717" s="3">
        <f t="shared" si="68"/>
        <v>11516.50680939007</v>
      </c>
      <c r="K717" s="3">
        <f t="shared" si="69"/>
        <v>6818.882073325699</v>
      </c>
      <c r="L717" s="3">
        <v>0</v>
      </c>
      <c r="M717" s="3">
        <v>257468</v>
      </c>
      <c r="N717" s="3">
        <f t="shared" si="70"/>
        <v>6.82179004822214</v>
      </c>
      <c r="O717" s="3">
        <f t="shared" si="71"/>
        <v>4.039157240795068</v>
      </c>
    </row>
    <row r="718" spans="1:15" ht="13.5">
      <c r="A718" s="18"/>
      <c r="B718" s="2" t="s">
        <v>710</v>
      </c>
      <c r="C718" s="2">
        <v>3</v>
      </c>
      <c r="D718" s="2" t="s">
        <v>713</v>
      </c>
      <c r="E718" s="3">
        <v>26394</v>
      </c>
      <c r="F718" s="3">
        <v>44221</v>
      </c>
      <c r="G718" s="3">
        <v>888450219</v>
      </c>
      <c r="H718" s="3">
        <f t="shared" si="67"/>
        <v>888450219</v>
      </c>
      <c r="I718" s="3">
        <v>0</v>
      </c>
      <c r="J718" s="3">
        <f t="shared" si="68"/>
        <v>0</v>
      </c>
      <c r="K718" s="3">
        <f t="shared" si="69"/>
        <v>0</v>
      </c>
      <c r="L718" s="3">
        <v>0</v>
      </c>
      <c r="M718" s="3">
        <v>794035278</v>
      </c>
      <c r="N718" s="3">
        <f t="shared" si="70"/>
        <v>30083.93112070925</v>
      </c>
      <c r="O718" s="3">
        <f t="shared" si="71"/>
        <v>17956.067886298366</v>
      </c>
    </row>
    <row r="719" spans="1:15" ht="13.5">
      <c r="A719" s="18">
        <v>1</v>
      </c>
      <c r="B719" s="2" t="s">
        <v>710</v>
      </c>
      <c r="C719" s="2">
        <v>4</v>
      </c>
      <c r="D719" s="2" t="s">
        <v>714</v>
      </c>
      <c r="E719" s="3">
        <v>13693</v>
      </c>
      <c r="F719" s="3">
        <v>24039</v>
      </c>
      <c r="G719" s="3">
        <v>-329063449</v>
      </c>
      <c r="H719" s="3">
        <f t="shared" si="67"/>
        <v>-71271225</v>
      </c>
      <c r="I719" s="3">
        <v>0</v>
      </c>
      <c r="J719" s="3">
        <f t="shared" si="68"/>
        <v>0</v>
      </c>
      <c r="K719" s="3">
        <f t="shared" si="69"/>
        <v>0</v>
      </c>
      <c r="L719" s="3">
        <v>257792224</v>
      </c>
      <c r="M719" s="3">
        <v>383884</v>
      </c>
      <c r="N719" s="3">
        <f t="shared" si="70"/>
        <v>28.035054407361425</v>
      </c>
      <c r="O719" s="3">
        <f t="shared" si="71"/>
        <v>15.969216689546155</v>
      </c>
    </row>
    <row r="720" spans="1:15" ht="13.5">
      <c r="A720" s="18"/>
      <c r="B720" s="2" t="s">
        <v>710</v>
      </c>
      <c r="C720" s="2">
        <v>5</v>
      </c>
      <c r="D720" s="2" t="s">
        <v>715</v>
      </c>
      <c r="E720" s="3">
        <v>12553</v>
      </c>
      <c r="F720" s="3">
        <v>20556</v>
      </c>
      <c r="G720" s="3">
        <v>409825457</v>
      </c>
      <c r="H720" s="3">
        <f t="shared" si="67"/>
        <v>409825457</v>
      </c>
      <c r="I720" s="3">
        <v>117144000</v>
      </c>
      <c r="J720" s="3">
        <f t="shared" si="68"/>
        <v>9331.952521309648</v>
      </c>
      <c r="K720" s="3">
        <f t="shared" si="69"/>
        <v>5698.77408056042</v>
      </c>
      <c r="L720" s="3">
        <v>0</v>
      </c>
      <c r="M720" s="3">
        <v>550965027</v>
      </c>
      <c r="N720" s="3">
        <f t="shared" si="70"/>
        <v>43891.103879550705</v>
      </c>
      <c r="O720" s="3">
        <f t="shared" si="71"/>
        <v>26803.124489200232</v>
      </c>
    </row>
    <row r="721" spans="1:15" ht="13.5">
      <c r="A721" s="18"/>
      <c r="B721" s="2" t="s">
        <v>710</v>
      </c>
      <c r="C721" s="2">
        <v>6</v>
      </c>
      <c r="D721" s="2" t="s">
        <v>716</v>
      </c>
      <c r="E721" s="3">
        <v>14095</v>
      </c>
      <c r="F721" s="3">
        <v>24981</v>
      </c>
      <c r="G721" s="3">
        <v>304799857</v>
      </c>
      <c r="H721" s="3">
        <f t="shared" si="67"/>
        <v>304799857</v>
      </c>
      <c r="I721" s="3">
        <v>0</v>
      </c>
      <c r="J721" s="3">
        <f t="shared" si="68"/>
        <v>0</v>
      </c>
      <c r="K721" s="3">
        <f t="shared" si="69"/>
        <v>0</v>
      </c>
      <c r="L721" s="3">
        <v>0</v>
      </c>
      <c r="M721" s="3">
        <v>570385362</v>
      </c>
      <c r="N721" s="3">
        <f t="shared" si="70"/>
        <v>40467.2126285917</v>
      </c>
      <c r="O721" s="3">
        <f t="shared" si="71"/>
        <v>22832.76738321124</v>
      </c>
    </row>
    <row r="722" spans="1:15" ht="13.5">
      <c r="A722" s="18"/>
      <c r="B722" s="2" t="s">
        <v>710</v>
      </c>
      <c r="C722" s="2">
        <v>7</v>
      </c>
      <c r="D722" s="2" t="s">
        <v>717</v>
      </c>
      <c r="E722" s="3">
        <v>5273</v>
      </c>
      <c r="F722" s="3">
        <v>9159</v>
      </c>
      <c r="G722" s="3">
        <v>180568194</v>
      </c>
      <c r="H722" s="3">
        <f t="shared" si="67"/>
        <v>180568194</v>
      </c>
      <c r="I722" s="3">
        <v>19337167</v>
      </c>
      <c r="J722" s="3">
        <f t="shared" si="68"/>
        <v>3667.2040584107717</v>
      </c>
      <c r="K722" s="3">
        <f t="shared" si="69"/>
        <v>2111.274920842887</v>
      </c>
      <c r="L722" s="3">
        <v>0</v>
      </c>
      <c r="M722" s="3">
        <v>227276215</v>
      </c>
      <c r="N722" s="3">
        <f t="shared" si="70"/>
        <v>43101.880333775836</v>
      </c>
      <c r="O722" s="3">
        <f t="shared" si="71"/>
        <v>24814.522873676164</v>
      </c>
    </row>
    <row r="723" spans="1:15" ht="13.5">
      <c r="A723" s="18">
        <v>1</v>
      </c>
      <c r="B723" s="2" t="s">
        <v>710</v>
      </c>
      <c r="C723" s="2">
        <v>8</v>
      </c>
      <c r="D723" s="2" t="s">
        <v>718</v>
      </c>
      <c r="E723" s="3">
        <v>4170</v>
      </c>
      <c r="F723" s="3">
        <v>7260</v>
      </c>
      <c r="G723" s="3">
        <v>-171465775</v>
      </c>
      <c r="H723" s="3">
        <f t="shared" si="67"/>
        <v>-26174062</v>
      </c>
      <c r="I723" s="3">
        <v>0</v>
      </c>
      <c r="J723" s="3">
        <f t="shared" si="68"/>
        <v>0</v>
      </c>
      <c r="K723" s="3">
        <f t="shared" si="69"/>
        <v>0</v>
      </c>
      <c r="L723" s="3">
        <v>145291713</v>
      </c>
      <c r="M723" s="3">
        <v>483280</v>
      </c>
      <c r="N723" s="3">
        <f t="shared" si="70"/>
        <v>115.89448441247002</v>
      </c>
      <c r="O723" s="3">
        <f t="shared" si="71"/>
        <v>66.56749311294766</v>
      </c>
    </row>
    <row r="724" spans="1:15" ht="13.5">
      <c r="A724" s="18"/>
      <c r="B724" s="2" t="s">
        <v>710</v>
      </c>
      <c r="C724" s="2">
        <v>9</v>
      </c>
      <c r="D724" s="2" t="s">
        <v>719</v>
      </c>
      <c r="E724" s="3">
        <v>5508</v>
      </c>
      <c r="F724" s="3">
        <v>9549</v>
      </c>
      <c r="G724" s="3">
        <v>81361065</v>
      </c>
      <c r="H724" s="3">
        <f t="shared" si="67"/>
        <v>81361065</v>
      </c>
      <c r="I724" s="3">
        <v>0</v>
      </c>
      <c r="J724" s="3">
        <f t="shared" si="68"/>
        <v>0</v>
      </c>
      <c r="K724" s="3">
        <f t="shared" si="69"/>
        <v>0</v>
      </c>
      <c r="L724" s="3">
        <v>0</v>
      </c>
      <c r="M724" s="3">
        <v>621391</v>
      </c>
      <c r="N724" s="3">
        <f t="shared" si="70"/>
        <v>112.81608569353668</v>
      </c>
      <c r="O724" s="3">
        <f t="shared" si="71"/>
        <v>65.07393444339722</v>
      </c>
    </row>
    <row r="725" spans="1:15" ht="13.5">
      <c r="A725" s="18"/>
      <c r="B725" s="2" t="s">
        <v>710</v>
      </c>
      <c r="C725" s="2">
        <v>10</v>
      </c>
      <c r="D725" s="2" t="s">
        <v>720</v>
      </c>
      <c r="E725" s="3">
        <v>9717</v>
      </c>
      <c r="F725" s="3">
        <v>16636</v>
      </c>
      <c r="G725" s="3">
        <v>208403291</v>
      </c>
      <c r="H725" s="3">
        <f t="shared" si="67"/>
        <v>208403291</v>
      </c>
      <c r="I725" s="3">
        <v>0</v>
      </c>
      <c r="J725" s="3">
        <f t="shared" si="68"/>
        <v>0</v>
      </c>
      <c r="K725" s="3">
        <f t="shared" si="69"/>
        <v>0</v>
      </c>
      <c r="L725" s="3">
        <v>0</v>
      </c>
      <c r="M725" s="3">
        <v>202106011</v>
      </c>
      <c r="N725" s="3">
        <f t="shared" si="70"/>
        <v>20799.218997633016</v>
      </c>
      <c r="O725" s="3">
        <f t="shared" si="71"/>
        <v>12148.714294301515</v>
      </c>
    </row>
    <row r="726" spans="1:15" ht="13.5">
      <c r="A726" s="18"/>
      <c r="B726" s="2" t="s">
        <v>710</v>
      </c>
      <c r="C726" s="2">
        <v>11</v>
      </c>
      <c r="D726" s="2" t="s">
        <v>721</v>
      </c>
      <c r="E726" s="3">
        <v>6621</v>
      </c>
      <c r="F726" s="3">
        <v>10722</v>
      </c>
      <c r="G726" s="3">
        <v>25779228</v>
      </c>
      <c r="H726" s="3">
        <f t="shared" si="67"/>
        <v>25779228</v>
      </c>
      <c r="I726" s="3">
        <v>0</v>
      </c>
      <c r="J726" s="3">
        <f t="shared" si="68"/>
        <v>0</v>
      </c>
      <c r="K726" s="3">
        <f t="shared" si="69"/>
        <v>0</v>
      </c>
      <c r="L726" s="3">
        <v>0</v>
      </c>
      <c r="M726" s="3">
        <v>790441704</v>
      </c>
      <c r="N726" s="3">
        <f t="shared" si="70"/>
        <v>119384.03624830086</v>
      </c>
      <c r="O726" s="3">
        <f t="shared" si="71"/>
        <v>73721.47957470622</v>
      </c>
    </row>
    <row r="727" spans="1:15" ht="13.5">
      <c r="A727" s="18"/>
      <c r="B727" s="2" t="s">
        <v>710</v>
      </c>
      <c r="C727" s="2">
        <v>12</v>
      </c>
      <c r="D727" s="2" t="s">
        <v>722</v>
      </c>
      <c r="E727" s="3">
        <v>4976</v>
      </c>
      <c r="F727" s="3">
        <v>8317</v>
      </c>
      <c r="G727" s="3">
        <v>356589294</v>
      </c>
      <c r="H727" s="3">
        <f t="shared" si="67"/>
        <v>356589294</v>
      </c>
      <c r="I727" s="3">
        <v>75213400</v>
      </c>
      <c r="J727" s="3">
        <f t="shared" si="68"/>
        <v>15115.23311897106</v>
      </c>
      <c r="K727" s="3">
        <f t="shared" si="69"/>
        <v>9043.332932547793</v>
      </c>
      <c r="L727" s="3">
        <v>0</v>
      </c>
      <c r="M727" s="3">
        <v>808512</v>
      </c>
      <c r="N727" s="3">
        <f t="shared" si="70"/>
        <v>162.4823151125402</v>
      </c>
      <c r="O727" s="3">
        <f t="shared" si="71"/>
        <v>97.21197547192497</v>
      </c>
    </row>
    <row r="728" spans="1:15" ht="13.5">
      <c r="A728" s="18"/>
      <c r="B728" s="2" t="s">
        <v>710</v>
      </c>
      <c r="C728" s="2">
        <v>13</v>
      </c>
      <c r="D728" s="2" t="s">
        <v>723</v>
      </c>
      <c r="E728" s="3">
        <v>7852</v>
      </c>
      <c r="F728" s="3">
        <v>13993</v>
      </c>
      <c r="G728" s="3">
        <v>100007183</v>
      </c>
      <c r="H728" s="3">
        <f t="shared" si="67"/>
        <v>100007183</v>
      </c>
      <c r="I728" s="3">
        <v>0</v>
      </c>
      <c r="J728" s="3">
        <f aca="true" t="shared" si="73" ref="J728:J788">I728/E728</f>
        <v>0</v>
      </c>
      <c r="K728" s="3">
        <f aca="true" t="shared" si="74" ref="K728:K788">I728/F728</f>
        <v>0</v>
      </c>
      <c r="L728" s="3">
        <v>0</v>
      </c>
      <c r="M728" s="3">
        <v>5522387</v>
      </c>
      <c r="N728" s="3">
        <f aca="true" t="shared" si="75" ref="N728:N788">M728/E728</f>
        <v>703.3096026490066</v>
      </c>
      <c r="O728" s="3">
        <f aca="true" t="shared" si="76" ref="O728:O788">M728/F728</f>
        <v>394.65354105624243</v>
      </c>
    </row>
    <row r="729" spans="1:15" ht="13.5">
      <c r="A729" s="18"/>
      <c r="B729" s="2" t="s">
        <v>710</v>
      </c>
      <c r="C729" s="2">
        <v>14</v>
      </c>
      <c r="D729" s="2" t="s">
        <v>724</v>
      </c>
      <c r="E729" s="3">
        <v>1726</v>
      </c>
      <c r="F729" s="3">
        <v>3194</v>
      </c>
      <c r="G729" s="3">
        <v>68104882</v>
      </c>
      <c r="H729" s="3">
        <f aca="true" t="shared" si="77" ref="H729:H789">L729+G729</f>
        <v>68104882</v>
      </c>
      <c r="I729" s="3">
        <v>0</v>
      </c>
      <c r="J729" s="3">
        <f t="shared" si="73"/>
        <v>0</v>
      </c>
      <c r="K729" s="3">
        <f t="shared" si="74"/>
        <v>0</v>
      </c>
      <c r="L729" s="3">
        <v>0</v>
      </c>
      <c r="M729" s="3">
        <v>7190</v>
      </c>
      <c r="N729" s="3">
        <f t="shared" si="75"/>
        <v>4.165701042873696</v>
      </c>
      <c r="O729" s="3">
        <f t="shared" si="76"/>
        <v>2.251095804633688</v>
      </c>
    </row>
    <row r="730" spans="1:15" ht="13.5">
      <c r="A730" s="18"/>
      <c r="B730" s="2" t="s">
        <v>710</v>
      </c>
      <c r="C730" s="2">
        <v>15</v>
      </c>
      <c r="D730" s="2" t="s">
        <v>725</v>
      </c>
      <c r="E730" s="3">
        <v>1153</v>
      </c>
      <c r="F730" s="3">
        <v>2061</v>
      </c>
      <c r="G730" s="3">
        <v>27714405</v>
      </c>
      <c r="H730" s="3">
        <f t="shared" si="77"/>
        <v>27714405</v>
      </c>
      <c r="I730" s="3">
        <v>2986000</v>
      </c>
      <c r="J730" s="3">
        <f t="shared" si="73"/>
        <v>2589.7658282740676</v>
      </c>
      <c r="K730" s="3">
        <f t="shared" si="74"/>
        <v>1448.8112566715188</v>
      </c>
      <c r="L730" s="3">
        <v>0</v>
      </c>
      <c r="M730" s="3">
        <v>41900000</v>
      </c>
      <c r="N730" s="3">
        <f t="shared" si="75"/>
        <v>36339.98265394623</v>
      </c>
      <c r="O730" s="3">
        <f t="shared" si="76"/>
        <v>20329.93692382339</v>
      </c>
    </row>
    <row r="731" spans="1:15" ht="13.5">
      <c r="A731" s="18"/>
      <c r="B731" s="2" t="s">
        <v>710</v>
      </c>
      <c r="C731" s="2">
        <v>16</v>
      </c>
      <c r="D731" s="2" t="s">
        <v>726</v>
      </c>
      <c r="E731" s="3">
        <v>1793</v>
      </c>
      <c r="F731" s="3">
        <v>3162</v>
      </c>
      <c r="G731" s="3">
        <v>33168884</v>
      </c>
      <c r="H731" s="3">
        <f t="shared" si="77"/>
        <v>33168884</v>
      </c>
      <c r="I731" s="3">
        <v>0</v>
      </c>
      <c r="J731" s="3">
        <f t="shared" si="73"/>
        <v>0</v>
      </c>
      <c r="K731" s="3">
        <f t="shared" si="74"/>
        <v>0</v>
      </c>
      <c r="L731" s="3">
        <v>0</v>
      </c>
      <c r="M731" s="3">
        <v>175883199</v>
      </c>
      <c r="N731" s="3">
        <f t="shared" si="75"/>
        <v>98094.36642498606</v>
      </c>
      <c r="O731" s="3">
        <f t="shared" si="76"/>
        <v>55624.035104364324</v>
      </c>
    </row>
    <row r="732" spans="1:15" ht="13.5">
      <c r="A732" s="18"/>
      <c r="B732" s="2" t="s">
        <v>710</v>
      </c>
      <c r="C732" s="2">
        <v>17</v>
      </c>
      <c r="D732" s="2" t="s">
        <v>727</v>
      </c>
      <c r="E732" s="3">
        <v>740</v>
      </c>
      <c r="F732" s="3">
        <v>1232</v>
      </c>
      <c r="G732" s="3">
        <v>61157204</v>
      </c>
      <c r="H732" s="3">
        <f t="shared" si="77"/>
        <v>61157204</v>
      </c>
      <c r="I732" s="3">
        <v>10000000</v>
      </c>
      <c r="J732" s="3">
        <f t="shared" si="73"/>
        <v>13513.513513513513</v>
      </c>
      <c r="K732" s="3">
        <f t="shared" si="74"/>
        <v>8116.883116883117</v>
      </c>
      <c r="L732" s="3">
        <v>0</v>
      </c>
      <c r="M732" s="3">
        <v>63418000</v>
      </c>
      <c r="N732" s="3">
        <f t="shared" si="75"/>
        <v>85700</v>
      </c>
      <c r="O732" s="3">
        <f t="shared" si="76"/>
        <v>51475.64935064935</v>
      </c>
    </row>
    <row r="733" spans="1:15" ht="13.5">
      <c r="A733" s="18"/>
      <c r="B733" s="2" t="s">
        <v>710</v>
      </c>
      <c r="C733" s="2">
        <v>18</v>
      </c>
      <c r="D733" s="2" t="s">
        <v>728</v>
      </c>
      <c r="E733" s="3">
        <v>1741</v>
      </c>
      <c r="F733" s="3">
        <v>3053</v>
      </c>
      <c r="G733" s="3">
        <v>40087038</v>
      </c>
      <c r="H733" s="3">
        <f t="shared" si="77"/>
        <v>40087038</v>
      </c>
      <c r="I733" s="3">
        <v>21511655</v>
      </c>
      <c r="J733" s="3">
        <f t="shared" si="73"/>
        <v>12355.919012062033</v>
      </c>
      <c r="K733" s="3">
        <f t="shared" si="74"/>
        <v>7046.071077628562</v>
      </c>
      <c r="L733" s="3">
        <v>0</v>
      </c>
      <c r="M733" s="3">
        <v>82361284</v>
      </c>
      <c r="N733" s="3">
        <f t="shared" si="75"/>
        <v>47306.88340034463</v>
      </c>
      <c r="O733" s="3">
        <f t="shared" si="76"/>
        <v>26977.164755977727</v>
      </c>
    </row>
    <row r="734" spans="1:15" ht="13.5">
      <c r="A734" s="18"/>
      <c r="B734" s="2" t="s">
        <v>710</v>
      </c>
      <c r="C734" s="2">
        <v>19</v>
      </c>
      <c r="D734" s="2" t="s">
        <v>729</v>
      </c>
      <c r="E734" s="3">
        <v>1655</v>
      </c>
      <c r="F734" s="3">
        <v>3041</v>
      </c>
      <c r="G734" s="3">
        <v>113285254</v>
      </c>
      <c r="H734" s="3">
        <f t="shared" si="77"/>
        <v>113285254</v>
      </c>
      <c r="I734" s="3">
        <v>83671000</v>
      </c>
      <c r="J734" s="3">
        <f t="shared" si="73"/>
        <v>50556.49546827794</v>
      </c>
      <c r="K734" s="3">
        <f t="shared" si="74"/>
        <v>27514.304505097007</v>
      </c>
      <c r="L734" s="3">
        <v>0</v>
      </c>
      <c r="M734" s="3">
        <v>96745461</v>
      </c>
      <c r="N734" s="3">
        <f t="shared" si="75"/>
        <v>58456.47190332326</v>
      </c>
      <c r="O734" s="3">
        <f t="shared" si="76"/>
        <v>31813.699769812563</v>
      </c>
    </row>
    <row r="735" spans="1:15" ht="13.5">
      <c r="A735" s="18"/>
      <c r="B735" s="2" t="s">
        <v>710</v>
      </c>
      <c r="C735" s="2">
        <v>20</v>
      </c>
      <c r="D735" s="2" t="s">
        <v>730</v>
      </c>
      <c r="E735" s="3">
        <v>636</v>
      </c>
      <c r="F735" s="3">
        <v>1075</v>
      </c>
      <c r="G735" s="3">
        <v>25882143</v>
      </c>
      <c r="H735" s="3">
        <f t="shared" si="77"/>
        <v>25882143</v>
      </c>
      <c r="I735" s="3">
        <v>1882125</v>
      </c>
      <c r="J735" s="3">
        <f t="shared" si="73"/>
        <v>2959.316037735849</v>
      </c>
      <c r="K735" s="3">
        <f t="shared" si="74"/>
        <v>1750.8139534883721</v>
      </c>
      <c r="L735" s="3">
        <v>0</v>
      </c>
      <c r="M735" s="3">
        <v>121810</v>
      </c>
      <c r="N735" s="3">
        <f t="shared" si="75"/>
        <v>191.5251572327044</v>
      </c>
      <c r="O735" s="3">
        <f t="shared" si="76"/>
        <v>113.31162790697674</v>
      </c>
    </row>
    <row r="736" spans="1:15" ht="13.5">
      <c r="A736" s="18"/>
      <c r="B736" s="2" t="s">
        <v>710</v>
      </c>
      <c r="C736" s="2">
        <v>21</v>
      </c>
      <c r="D736" s="2" t="s">
        <v>731</v>
      </c>
      <c r="E736" s="3">
        <v>839</v>
      </c>
      <c r="F736" s="3">
        <v>1485</v>
      </c>
      <c r="G736" s="3">
        <v>79832916</v>
      </c>
      <c r="H736" s="3">
        <f t="shared" si="77"/>
        <v>79832916</v>
      </c>
      <c r="I736" s="3">
        <v>21000000</v>
      </c>
      <c r="J736" s="3">
        <f t="shared" si="73"/>
        <v>25029.79737783075</v>
      </c>
      <c r="K736" s="3">
        <f t="shared" si="74"/>
        <v>14141.414141414141</v>
      </c>
      <c r="L736" s="3">
        <v>0</v>
      </c>
      <c r="M736" s="3">
        <v>49063043</v>
      </c>
      <c r="N736" s="3">
        <f t="shared" si="75"/>
        <v>58478.00119189511</v>
      </c>
      <c r="O736" s="3">
        <f t="shared" si="76"/>
        <v>33039.086195286196</v>
      </c>
    </row>
    <row r="737" spans="1:15" ht="13.5">
      <c r="A737" s="18"/>
      <c r="B737" s="2" t="s">
        <v>710</v>
      </c>
      <c r="C737" s="2">
        <v>22</v>
      </c>
      <c r="D737" s="2" t="s">
        <v>732</v>
      </c>
      <c r="E737" s="3">
        <v>59</v>
      </c>
      <c r="F737" s="3">
        <v>98</v>
      </c>
      <c r="G737" s="3">
        <v>7934528</v>
      </c>
      <c r="H737" s="3">
        <f t="shared" si="77"/>
        <v>7934528</v>
      </c>
      <c r="I737" s="3">
        <v>0</v>
      </c>
      <c r="J737" s="3">
        <f t="shared" si="73"/>
        <v>0</v>
      </c>
      <c r="K737" s="3">
        <f t="shared" si="74"/>
        <v>0</v>
      </c>
      <c r="L737" s="3">
        <v>0</v>
      </c>
      <c r="M737" s="3">
        <v>36000000</v>
      </c>
      <c r="N737" s="3">
        <f t="shared" si="75"/>
        <v>610169.4915254237</v>
      </c>
      <c r="O737" s="3">
        <f t="shared" si="76"/>
        <v>367346.9387755102</v>
      </c>
    </row>
    <row r="738" spans="1:15" ht="13.5">
      <c r="A738" s="18"/>
      <c r="B738" s="2" t="s">
        <v>710</v>
      </c>
      <c r="C738" s="2">
        <v>23</v>
      </c>
      <c r="D738" s="2" t="s">
        <v>733</v>
      </c>
      <c r="E738" s="3">
        <v>6282</v>
      </c>
      <c r="F738" s="3">
        <v>11531</v>
      </c>
      <c r="G738" s="3">
        <v>-6287710</v>
      </c>
      <c r="H738" s="3">
        <f t="shared" si="77"/>
        <v>226441167</v>
      </c>
      <c r="I738" s="3">
        <v>250000000</v>
      </c>
      <c r="J738" s="3">
        <f t="shared" si="73"/>
        <v>39796.24323463865</v>
      </c>
      <c r="K738" s="3">
        <f t="shared" si="74"/>
        <v>21680.686844159223</v>
      </c>
      <c r="L738" s="3">
        <v>232728877</v>
      </c>
      <c r="M738" s="3">
        <v>153030</v>
      </c>
      <c r="N738" s="3">
        <f t="shared" si="75"/>
        <v>24.36007640878701</v>
      </c>
      <c r="O738" s="3">
        <f t="shared" si="76"/>
        <v>13.271182031046743</v>
      </c>
    </row>
    <row r="739" spans="1:15" ht="13.5">
      <c r="A739" s="18">
        <v>1</v>
      </c>
      <c r="B739" s="2" t="s">
        <v>710</v>
      </c>
      <c r="C739" s="2">
        <v>24</v>
      </c>
      <c r="D739" s="2" t="s">
        <v>734</v>
      </c>
      <c r="E739" s="3">
        <v>10120</v>
      </c>
      <c r="F739" s="3">
        <v>16998</v>
      </c>
      <c r="G739" s="3">
        <v>140687506</v>
      </c>
      <c r="H739" s="3">
        <f t="shared" si="77"/>
        <v>140687506</v>
      </c>
      <c r="I739" s="3">
        <v>185000000</v>
      </c>
      <c r="J739" s="3">
        <f t="shared" si="73"/>
        <v>18280.632411067192</v>
      </c>
      <c r="K739" s="3">
        <f t="shared" si="74"/>
        <v>10883.633368631603</v>
      </c>
      <c r="L739" s="3">
        <v>0</v>
      </c>
      <c r="M739" s="3">
        <v>3800715</v>
      </c>
      <c r="N739" s="3">
        <f t="shared" si="75"/>
        <v>375.5647233201581</v>
      </c>
      <c r="O739" s="3">
        <f t="shared" si="76"/>
        <v>223.59777620896577</v>
      </c>
    </row>
    <row r="740" spans="1:15" ht="13.5">
      <c r="A740" s="18"/>
      <c r="B740" s="2" t="s">
        <v>710</v>
      </c>
      <c r="C740" s="2">
        <v>25</v>
      </c>
      <c r="D740" s="2" t="s">
        <v>735</v>
      </c>
      <c r="E740" s="3">
        <v>5846</v>
      </c>
      <c r="F740" s="3">
        <v>10497</v>
      </c>
      <c r="G740" s="3">
        <v>89316369</v>
      </c>
      <c r="H740" s="3">
        <f t="shared" si="77"/>
        <v>89316369</v>
      </c>
      <c r="I740" s="3">
        <v>0</v>
      </c>
      <c r="J740" s="3">
        <f t="shared" si="73"/>
        <v>0</v>
      </c>
      <c r="K740" s="3">
        <f t="shared" si="74"/>
        <v>0</v>
      </c>
      <c r="L740" s="3">
        <v>0</v>
      </c>
      <c r="M740" s="3">
        <v>40634000</v>
      </c>
      <c r="N740" s="3">
        <f t="shared" si="75"/>
        <v>6950.735545672254</v>
      </c>
      <c r="O740" s="3">
        <f t="shared" si="76"/>
        <v>3871.0107649804704</v>
      </c>
    </row>
    <row r="741" spans="1:15" ht="13.5">
      <c r="A741" s="18"/>
      <c r="B741" s="2" t="s">
        <v>710</v>
      </c>
      <c r="C741" s="2">
        <v>26</v>
      </c>
      <c r="D741" s="2" t="s">
        <v>736</v>
      </c>
      <c r="E741" s="3">
        <v>8799</v>
      </c>
      <c r="F741" s="3">
        <v>16349</v>
      </c>
      <c r="G741" s="3">
        <v>173262713</v>
      </c>
      <c r="H741" s="3">
        <f t="shared" si="77"/>
        <v>173262713</v>
      </c>
      <c r="I741" s="3">
        <v>0</v>
      </c>
      <c r="J741" s="3">
        <f t="shared" si="73"/>
        <v>0</v>
      </c>
      <c r="K741" s="3">
        <f t="shared" si="74"/>
        <v>0</v>
      </c>
      <c r="L741" s="3">
        <v>0</v>
      </c>
      <c r="M741" s="3">
        <v>116226670</v>
      </c>
      <c r="N741" s="3">
        <f t="shared" si="75"/>
        <v>13209.077167859985</v>
      </c>
      <c r="O741" s="3">
        <f t="shared" si="76"/>
        <v>7109.099639121659</v>
      </c>
    </row>
    <row r="742" spans="1:15" ht="13.5">
      <c r="A742" s="18"/>
      <c r="B742" s="2" t="s">
        <v>710</v>
      </c>
      <c r="C742" s="2">
        <v>27</v>
      </c>
      <c r="D742" s="2" t="s">
        <v>737</v>
      </c>
      <c r="E742" s="3">
        <v>8681</v>
      </c>
      <c r="F742" s="3">
        <v>15369</v>
      </c>
      <c r="G742" s="3">
        <v>214464374</v>
      </c>
      <c r="H742" s="3">
        <f t="shared" si="77"/>
        <v>214464374</v>
      </c>
      <c r="I742" s="3">
        <v>50000000</v>
      </c>
      <c r="J742" s="3">
        <f t="shared" si="73"/>
        <v>5759.705103098721</v>
      </c>
      <c r="K742" s="3">
        <f t="shared" si="74"/>
        <v>3253.3021016331577</v>
      </c>
      <c r="L742" s="3">
        <v>0</v>
      </c>
      <c r="M742" s="3">
        <v>40921478</v>
      </c>
      <c r="N742" s="3">
        <f t="shared" si="75"/>
        <v>4713.912913258841</v>
      </c>
      <c r="O742" s="3">
        <f t="shared" si="76"/>
        <v>2662.5986075867004</v>
      </c>
    </row>
    <row r="743" spans="1:15" ht="13.5">
      <c r="A743" s="18"/>
      <c r="B743" s="2" t="s">
        <v>710</v>
      </c>
      <c r="C743" s="2">
        <v>28</v>
      </c>
      <c r="D743" s="2" t="s">
        <v>738</v>
      </c>
      <c r="E743" s="3">
        <v>4503</v>
      </c>
      <c r="F743" s="3">
        <v>7979</v>
      </c>
      <c r="G743" s="3">
        <v>154529565</v>
      </c>
      <c r="H743" s="3">
        <f t="shared" si="77"/>
        <v>154529565</v>
      </c>
      <c r="I743" s="3">
        <v>0</v>
      </c>
      <c r="J743" s="3">
        <f t="shared" si="73"/>
        <v>0</v>
      </c>
      <c r="K743" s="3">
        <f t="shared" si="74"/>
        <v>0</v>
      </c>
      <c r="L743" s="3">
        <v>0</v>
      </c>
      <c r="M743" s="3">
        <v>149651879</v>
      </c>
      <c r="N743" s="3">
        <f t="shared" si="75"/>
        <v>33233.81723295581</v>
      </c>
      <c r="O743" s="3">
        <f t="shared" si="76"/>
        <v>18755.718636420603</v>
      </c>
    </row>
    <row r="744" spans="1:15" ht="13.5">
      <c r="A744" s="18"/>
      <c r="B744" s="2" t="s">
        <v>710</v>
      </c>
      <c r="C744" s="2">
        <v>29</v>
      </c>
      <c r="D744" s="2" t="s">
        <v>739</v>
      </c>
      <c r="E744" s="3">
        <v>10997</v>
      </c>
      <c r="F744" s="3">
        <v>19663</v>
      </c>
      <c r="G744" s="3">
        <v>160908633</v>
      </c>
      <c r="H744" s="3">
        <f t="shared" si="77"/>
        <v>160908633</v>
      </c>
      <c r="I744" s="3">
        <v>20000000</v>
      </c>
      <c r="J744" s="3">
        <f t="shared" si="73"/>
        <v>1818.67782122397</v>
      </c>
      <c r="K744" s="3">
        <f t="shared" si="74"/>
        <v>1017.1387885877028</v>
      </c>
      <c r="L744" s="3">
        <v>0</v>
      </c>
      <c r="M744" s="3">
        <v>22850768</v>
      </c>
      <c r="N744" s="3">
        <f t="shared" si="75"/>
        <v>2077.909247976721</v>
      </c>
      <c r="O744" s="3">
        <f t="shared" si="76"/>
        <v>1162.1201240909322</v>
      </c>
    </row>
    <row r="745" spans="1:15" ht="13.5">
      <c r="A745" s="18"/>
      <c r="B745" s="2" t="s">
        <v>710</v>
      </c>
      <c r="C745" s="2">
        <v>30</v>
      </c>
      <c r="D745" s="2" t="s">
        <v>740</v>
      </c>
      <c r="E745" s="3">
        <v>2078</v>
      </c>
      <c r="F745" s="3">
        <v>3300</v>
      </c>
      <c r="G745" s="3">
        <v>19766392</v>
      </c>
      <c r="H745" s="3">
        <f t="shared" si="77"/>
        <v>19766392</v>
      </c>
      <c r="I745" s="3">
        <v>14000000</v>
      </c>
      <c r="J745" s="3">
        <f t="shared" si="73"/>
        <v>6737.247353224254</v>
      </c>
      <c r="K745" s="3">
        <f t="shared" si="74"/>
        <v>4242.424242424242</v>
      </c>
      <c r="L745" s="3">
        <v>0</v>
      </c>
      <c r="M745" s="3">
        <v>13130768</v>
      </c>
      <c r="N745" s="3">
        <f t="shared" si="75"/>
        <v>6318.945139557267</v>
      </c>
      <c r="O745" s="3">
        <f t="shared" si="76"/>
        <v>3979.020606060606</v>
      </c>
    </row>
    <row r="746" spans="1:15" ht="13.5">
      <c r="A746" s="18"/>
      <c r="B746" s="5" t="s">
        <v>1769</v>
      </c>
      <c r="C746" s="5"/>
      <c r="D746" s="5"/>
      <c r="E746" s="6">
        <f>SUM(E716:E745)</f>
        <v>329603</v>
      </c>
      <c r="F746" s="6">
        <f aca="true" t="shared" si="78" ref="F746:M746">SUM(F716:F745)</f>
        <v>565047</v>
      </c>
      <c r="G746" s="6">
        <f t="shared" si="78"/>
        <v>5460246195</v>
      </c>
      <c r="H746" s="6">
        <f t="shared" si="78"/>
        <v>6096059009</v>
      </c>
      <c r="I746" s="6">
        <f t="shared" si="78"/>
        <v>2853679230</v>
      </c>
      <c r="J746" s="6">
        <f t="shared" si="73"/>
        <v>8657.928568611329</v>
      </c>
      <c r="K746" s="6">
        <f t="shared" si="74"/>
        <v>5050.339582371024</v>
      </c>
      <c r="L746" s="6">
        <f t="shared" si="78"/>
        <v>635812814</v>
      </c>
      <c r="M746" s="6">
        <f t="shared" si="78"/>
        <v>4125838048</v>
      </c>
      <c r="N746" s="6">
        <f t="shared" si="75"/>
        <v>12517.598589818661</v>
      </c>
      <c r="O746" s="6">
        <f t="shared" si="76"/>
        <v>7301.760823435927</v>
      </c>
    </row>
    <row r="747" spans="1:15" ht="13.5">
      <c r="A747" s="18"/>
      <c r="B747" s="2" t="s">
        <v>741</v>
      </c>
      <c r="C747" s="2">
        <v>1</v>
      </c>
      <c r="D747" s="2" t="s">
        <v>742</v>
      </c>
      <c r="E747" s="3">
        <v>56657</v>
      </c>
      <c r="F747" s="3">
        <v>89835</v>
      </c>
      <c r="G747" s="3">
        <v>902711617</v>
      </c>
      <c r="H747" s="3">
        <f t="shared" si="77"/>
        <v>1033303611</v>
      </c>
      <c r="I747" s="3">
        <v>655853000</v>
      </c>
      <c r="J747" s="3">
        <f t="shared" si="73"/>
        <v>11575.85117461214</v>
      </c>
      <c r="K747" s="3">
        <f t="shared" si="74"/>
        <v>7300.640062336506</v>
      </c>
      <c r="L747" s="3">
        <v>130591994</v>
      </c>
      <c r="M747" s="3">
        <v>0</v>
      </c>
      <c r="N747" s="3">
        <f t="shared" si="75"/>
        <v>0</v>
      </c>
      <c r="O747" s="3">
        <f t="shared" si="76"/>
        <v>0</v>
      </c>
    </row>
    <row r="748" spans="1:15" ht="13.5">
      <c r="A748" s="18"/>
      <c r="B748" s="2" t="s">
        <v>741</v>
      </c>
      <c r="C748" s="2">
        <v>2</v>
      </c>
      <c r="D748" s="2" t="s">
        <v>743</v>
      </c>
      <c r="E748" s="3">
        <v>24979</v>
      </c>
      <c r="F748" s="3">
        <v>41583</v>
      </c>
      <c r="G748" s="3">
        <v>379528917</v>
      </c>
      <c r="H748" s="3">
        <f t="shared" si="77"/>
        <v>379528917</v>
      </c>
      <c r="I748" s="3">
        <v>112322000</v>
      </c>
      <c r="J748" s="3">
        <f t="shared" si="73"/>
        <v>4496.657192041314</v>
      </c>
      <c r="K748" s="3">
        <f t="shared" si="74"/>
        <v>2701.151913041387</v>
      </c>
      <c r="L748" s="3">
        <v>0</v>
      </c>
      <c r="M748" s="3">
        <v>0</v>
      </c>
      <c r="N748" s="3">
        <f t="shared" si="75"/>
        <v>0</v>
      </c>
      <c r="O748" s="3">
        <f t="shared" si="76"/>
        <v>0</v>
      </c>
    </row>
    <row r="749" spans="1:15" ht="13.5">
      <c r="A749" s="18"/>
      <c r="B749" s="2" t="s">
        <v>741</v>
      </c>
      <c r="C749" s="2">
        <v>3</v>
      </c>
      <c r="D749" s="2" t="s">
        <v>744</v>
      </c>
      <c r="E749" s="3">
        <v>6023</v>
      </c>
      <c r="F749" s="3">
        <v>9675</v>
      </c>
      <c r="G749" s="3">
        <v>72891138</v>
      </c>
      <c r="H749" s="3">
        <f t="shared" si="77"/>
        <v>72891138</v>
      </c>
      <c r="I749" s="3">
        <v>8069000</v>
      </c>
      <c r="J749" s="3">
        <f t="shared" si="73"/>
        <v>1339.6978250041507</v>
      </c>
      <c r="K749" s="3">
        <f t="shared" si="74"/>
        <v>834.0051679586563</v>
      </c>
      <c r="L749" s="3">
        <v>0</v>
      </c>
      <c r="M749" s="3">
        <v>0</v>
      </c>
      <c r="N749" s="3">
        <f t="shared" si="75"/>
        <v>0</v>
      </c>
      <c r="O749" s="3">
        <f t="shared" si="76"/>
        <v>0</v>
      </c>
    </row>
    <row r="750" spans="1:15" ht="13.5">
      <c r="A750" s="18"/>
      <c r="B750" s="2" t="s">
        <v>741</v>
      </c>
      <c r="C750" s="2">
        <v>4</v>
      </c>
      <c r="D750" s="2" t="s">
        <v>745</v>
      </c>
      <c r="E750" s="3">
        <v>7145</v>
      </c>
      <c r="F750" s="3">
        <v>11769</v>
      </c>
      <c r="G750" s="3">
        <v>242871626</v>
      </c>
      <c r="H750" s="3">
        <f t="shared" si="77"/>
        <v>242871626</v>
      </c>
      <c r="I750" s="3">
        <v>7969000</v>
      </c>
      <c r="J750" s="3">
        <f t="shared" si="73"/>
        <v>1115.3254023792863</v>
      </c>
      <c r="K750" s="3">
        <f t="shared" si="74"/>
        <v>677.1178519840258</v>
      </c>
      <c r="L750" s="3">
        <v>0</v>
      </c>
      <c r="M750" s="3">
        <v>690637438</v>
      </c>
      <c r="N750" s="3">
        <f t="shared" si="75"/>
        <v>96660.2432470259</v>
      </c>
      <c r="O750" s="3">
        <f t="shared" si="76"/>
        <v>58682.76302149715</v>
      </c>
    </row>
    <row r="751" spans="1:15" ht="13.5">
      <c r="A751" s="18"/>
      <c r="B751" s="2" t="s">
        <v>741</v>
      </c>
      <c r="C751" s="2">
        <v>5</v>
      </c>
      <c r="D751" s="2" t="s">
        <v>746</v>
      </c>
      <c r="E751" s="3">
        <v>4223</v>
      </c>
      <c r="F751" s="3">
        <v>6929</v>
      </c>
      <c r="G751" s="3">
        <v>330820205</v>
      </c>
      <c r="H751" s="3">
        <f t="shared" si="77"/>
        <v>330820205</v>
      </c>
      <c r="I751" s="3">
        <v>4616000</v>
      </c>
      <c r="J751" s="3">
        <f t="shared" si="73"/>
        <v>1093.0618044044518</v>
      </c>
      <c r="K751" s="3">
        <f t="shared" si="74"/>
        <v>666.1855967672103</v>
      </c>
      <c r="L751" s="3">
        <v>0</v>
      </c>
      <c r="M751" s="3">
        <v>40000000</v>
      </c>
      <c r="N751" s="3">
        <f t="shared" si="75"/>
        <v>9471.939379587971</v>
      </c>
      <c r="O751" s="3">
        <f t="shared" si="76"/>
        <v>5772.838793476692</v>
      </c>
    </row>
    <row r="752" spans="1:15" ht="13.5">
      <c r="A752" s="18"/>
      <c r="B752" s="2" t="s">
        <v>741</v>
      </c>
      <c r="C752" s="2">
        <v>6</v>
      </c>
      <c r="D752" s="2" t="s">
        <v>747</v>
      </c>
      <c r="E752" s="3">
        <v>5291</v>
      </c>
      <c r="F752" s="3">
        <v>8561</v>
      </c>
      <c r="G752" s="3">
        <v>166454541</v>
      </c>
      <c r="H752" s="3">
        <f t="shared" si="77"/>
        <v>166454541</v>
      </c>
      <c r="I752" s="3">
        <v>6180000</v>
      </c>
      <c r="J752" s="3">
        <f t="shared" si="73"/>
        <v>1168.021168021168</v>
      </c>
      <c r="K752" s="3">
        <f t="shared" si="74"/>
        <v>721.8782852470506</v>
      </c>
      <c r="L752" s="3">
        <v>0</v>
      </c>
      <c r="M752" s="3">
        <v>0</v>
      </c>
      <c r="N752" s="3">
        <f t="shared" si="75"/>
        <v>0</v>
      </c>
      <c r="O752" s="3">
        <f t="shared" si="76"/>
        <v>0</v>
      </c>
    </row>
    <row r="753" spans="1:15" ht="13.5">
      <c r="A753" s="18"/>
      <c r="B753" s="2" t="s">
        <v>741</v>
      </c>
      <c r="C753" s="2">
        <v>7</v>
      </c>
      <c r="D753" s="2" t="s">
        <v>748</v>
      </c>
      <c r="E753" s="3">
        <v>5953</v>
      </c>
      <c r="F753" s="3">
        <v>10076</v>
      </c>
      <c r="G753" s="3">
        <v>52366524</v>
      </c>
      <c r="H753" s="3">
        <f t="shared" si="77"/>
        <v>52366524</v>
      </c>
      <c r="I753" s="3">
        <v>28829000</v>
      </c>
      <c r="J753" s="3">
        <f t="shared" si="73"/>
        <v>4842.768352091382</v>
      </c>
      <c r="K753" s="3">
        <f t="shared" si="74"/>
        <v>2861.155220325526</v>
      </c>
      <c r="L753" s="3">
        <v>0</v>
      </c>
      <c r="M753" s="3">
        <v>122723737</v>
      </c>
      <c r="N753" s="3">
        <f t="shared" si="75"/>
        <v>20615.443809843775</v>
      </c>
      <c r="O753" s="3">
        <f t="shared" si="76"/>
        <v>12179.807165541883</v>
      </c>
    </row>
    <row r="754" spans="1:15" ht="13.5">
      <c r="A754" s="18"/>
      <c r="B754" s="2" t="s">
        <v>741</v>
      </c>
      <c r="C754" s="2">
        <v>8</v>
      </c>
      <c r="D754" s="2" t="s">
        <v>749</v>
      </c>
      <c r="E754" s="3">
        <v>4121</v>
      </c>
      <c r="F754" s="3">
        <v>6975</v>
      </c>
      <c r="G754" s="3">
        <v>77803727</v>
      </c>
      <c r="H754" s="3">
        <f t="shared" si="77"/>
        <v>77803727</v>
      </c>
      <c r="I754" s="3">
        <v>6571000</v>
      </c>
      <c r="J754" s="3">
        <f t="shared" si="73"/>
        <v>1594.5158942004368</v>
      </c>
      <c r="K754" s="3">
        <f t="shared" si="74"/>
        <v>942.078853046595</v>
      </c>
      <c r="L754" s="3">
        <v>0</v>
      </c>
      <c r="M754" s="3">
        <v>115437195</v>
      </c>
      <c r="N754" s="3">
        <f t="shared" si="75"/>
        <v>28011.937636495997</v>
      </c>
      <c r="O754" s="3">
        <f t="shared" si="76"/>
        <v>16550.135483870967</v>
      </c>
    </row>
    <row r="755" spans="1:15" ht="13.5">
      <c r="A755" s="18"/>
      <c r="B755" s="2" t="s">
        <v>741</v>
      </c>
      <c r="C755" s="2">
        <v>9</v>
      </c>
      <c r="D755" s="2" t="s">
        <v>750</v>
      </c>
      <c r="E755" s="3">
        <v>254</v>
      </c>
      <c r="F755" s="3">
        <v>421</v>
      </c>
      <c r="G755" s="3">
        <v>16553522</v>
      </c>
      <c r="H755" s="3">
        <f t="shared" si="77"/>
        <v>16553522</v>
      </c>
      <c r="I755" s="3">
        <v>1981000</v>
      </c>
      <c r="J755" s="3">
        <f t="shared" si="73"/>
        <v>7799.212598425197</v>
      </c>
      <c r="K755" s="3">
        <f t="shared" si="74"/>
        <v>4705.463182897863</v>
      </c>
      <c r="L755" s="3">
        <v>0</v>
      </c>
      <c r="M755" s="3">
        <v>40000000</v>
      </c>
      <c r="N755" s="3">
        <f t="shared" si="75"/>
        <v>157480.3149606299</v>
      </c>
      <c r="O755" s="3">
        <f t="shared" si="76"/>
        <v>95011.87648456058</v>
      </c>
    </row>
    <row r="756" spans="1:15" ht="13.5">
      <c r="A756" s="18"/>
      <c r="B756" s="2" t="s">
        <v>741</v>
      </c>
      <c r="C756" s="2">
        <v>10</v>
      </c>
      <c r="D756" s="2" t="s">
        <v>751</v>
      </c>
      <c r="E756" s="3">
        <v>3098</v>
      </c>
      <c r="F756" s="3">
        <v>4992</v>
      </c>
      <c r="G756" s="3">
        <v>53220023</v>
      </c>
      <c r="H756" s="3">
        <f t="shared" si="77"/>
        <v>53220023</v>
      </c>
      <c r="I756" s="3">
        <v>15347000</v>
      </c>
      <c r="J756" s="3">
        <f t="shared" si="73"/>
        <v>4953.841187863138</v>
      </c>
      <c r="K756" s="3">
        <f t="shared" si="74"/>
        <v>3074.31891025641</v>
      </c>
      <c r="L756" s="3">
        <v>0</v>
      </c>
      <c r="M756" s="3">
        <v>40426858</v>
      </c>
      <c r="N756" s="3">
        <f t="shared" si="75"/>
        <v>13049.340865074242</v>
      </c>
      <c r="O756" s="3">
        <f t="shared" si="76"/>
        <v>8098.328926282052</v>
      </c>
    </row>
    <row r="757" spans="1:15" ht="13.5">
      <c r="A757" s="18"/>
      <c r="B757" s="2" t="s">
        <v>741</v>
      </c>
      <c r="C757" s="2">
        <v>11</v>
      </c>
      <c r="D757" s="2" t="s">
        <v>752</v>
      </c>
      <c r="E757" s="3">
        <v>3576</v>
      </c>
      <c r="F757" s="3">
        <v>5990</v>
      </c>
      <c r="G757" s="3">
        <v>109141570</v>
      </c>
      <c r="H757" s="3">
        <f t="shared" si="77"/>
        <v>109141570</v>
      </c>
      <c r="I757" s="3">
        <v>4603000</v>
      </c>
      <c r="J757" s="3">
        <f t="shared" si="73"/>
        <v>1287.192393736018</v>
      </c>
      <c r="K757" s="3">
        <f t="shared" si="74"/>
        <v>768.4474123539233</v>
      </c>
      <c r="L757" s="3">
        <v>0</v>
      </c>
      <c r="M757" s="3">
        <v>0</v>
      </c>
      <c r="N757" s="3">
        <f t="shared" si="75"/>
        <v>0</v>
      </c>
      <c r="O757" s="3">
        <f t="shared" si="76"/>
        <v>0</v>
      </c>
    </row>
    <row r="758" spans="1:15" ht="13.5">
      <c r="A758" s="18"/>
      <c r="B758" s="2" t="s">
        <v>741</v>
      </c>
      <c r="C758" s="2">
        <v>12</v>
      </c>
      <c r="D758" s="2" t="s">
        <v>753</v>
      </c>
      <c r="E758" s="3">
        <v>3544</v>
      </c>
      <c r="F758" s="3">
        <v>5733</v>
      </c>
      <c r="G758" s="3">
        <v>110204811</v>
      </c>
      <c r="H758" s="3">
        <f t="shared" si="77"/>
        <v>110204811</v>
      </c>
      <c r="I758" s="3">
        <v>6240000</v>
      </c>
      <c r="J758" s="3">
        <f t="shared" si="73"/>
        <v>1760.7223476297968</v>
      </c>
      <c r="K758" s="3">
        <f t="shared" si="74"/>
        <v>1088.4353741496598</v>
      </c>
      <c r="L758" s="3">
        <v>0</v>
      </c>
      <c r="M758" s="3">
        <v>4843377</v>
      </c>
      <c r="N758" s="3">
        <f t="shared" si="75"/>
        <v>1366.6413656884877</v>
      </c>
      <c r="O758" s="3">
        <f t="shared" si="76"/>
        <v>844.8241758241758</v>
      </c>
    </row>
    <row r="759" spans="1:15" ht="13.5">
      <c r="A759" s="18"/>
      <c r="B759" s="2" t="s">
        <v>741</v>
      </c>
      <c r="C759" s="2">
        <v>13</v>
      </c>
      <c r="D759" s="2" t="s">
        <v>313</v>
      </c>
      <c r="E759" s="3">
        <v>2000</v>
      </c>
      <c r="F759" s="3">
        <v>3221</v>
      </c>
      <c r="G759" s="3">
        <v>45783901</v>
      </c>
      <c r="H759" s="3">
        <f t="shared" si="77"/>
        <v>45783901</v>
      </c>
      <c r="I759" s="3">
        <v>2491000</v>
      </c>
      <c r="J759" s="3">
        <f t="shared" si="73"/>
        <v>1245.5</v>
      </c>
      <c r="K759" s="3">
        <f t="shared" si="74"/>
        <v>773.3623098416641</v>
      </c>
      <c r="L759" s="3">
        <v>0</v>
      </c>
      <c r="M759" s="3">
        <v>107854000</v>
      </c>
      <c r="N759" s="3">
        <f t="shared" si="75"/>
        <v>53927</v>
      </c>
      <c r="O759" s="3">
        <f t="shared" si="76"/>
        <v>33484.63210183173</v>
      </c>
    </row>
    <row r="760" spans="1:15" ht="13.5">
      <c r="A760" s="18"/>
      <c r="B760" s="2" t="s">
        <v>741</v>
      </c>
      <c r="C760" s="2">
        <v>14</v>
      </c>
      <c r="D760" s="2" t="s">
        <v>754</v>
      </c>
      <c r="E760" s="3">
        <v>7613</v>
      </c>
      <c r="F760" s="3">
        <v>12776</v>
      </c>
      <c r="G760" s="3">
        <v>336015069</v>
      </c>
      <c r="H760" s="3">
        <f t="shared" si="77"/>
        <v>336015069</v>
      </c>
      <c r="I760" s="3">
        <v>67689458</v>
      </c>
      <c r="J760" s="3">
        <f t="shared" si="73"/>
        <v>8891.298830947064</v>
      </c>
      <c r="K760" s="3">
        <f t="shared" si="74"/>
        <v>5298.172980588603</v>
      </c>
      <c r="L760" s="3">
        <v>0</v>
      </c>
      <c r="M760" s="3">
        <v>0</v>
      </c>
      <c r="N760" s="3">
        <f t="shared" si="75"/>
        <v>0</v>
      </c>
      <c r="O760" s="3">
        <f t="shared" si="76"/>
        <v>0</v>
      </c>
    </row>
    <row r="761" spans="1:15" ht="13.5">
      <c r="A761" s="18"/>
      <c r="B761" s="2" t="s">
        <v>741</v>
      </c>
      <c r="C761" s="2">
        <v>15</v>
      </c>
      <c r="D761" s="2" t="s">
        <v>755</v>
      </c>
      <c r="E761" s="3">
        <v>12292</v>
      </c>
      <c r="F761" s="3">
        <v>20716</v>
      </c>
      <c r="G761" s="3">
        <v>182386880</v>
      </c>
      <c r="H761" s="3">
        <f t="shared" si="77"/>
        <v>182386880</v>
      </c>
      <c r="I761" s="3">
        <v>9636000</v>
      </c>
      <c r="J761" s="3">
        <f t="shared" si="73"/>
        <v>783.9245037422714</v>
      </c>
      <c r="K761" s="3">
        <f t="shared" si="74"/>
        <v>465.14771191349683</v>
      </c>
      <c r="L761" s="3">
        <v>0</v>
      </c>
      <c r="M761" s="3">
        <v>985295823</v>
      </c>
      <c r="N761" s="3">
        <f t="shared" si="75"/>
        <v>80157.48641392776</v>
      </c>
      <c r="O761" s="3">
        <f t="shared" si="76"/>
        <v>47562.0690770419</v>
      </c>
    </row>
    <row r="762" spans="1:15" ht="13.5">
      <c r="A762" s="18"/>
      <c r="B762" s="5" t="s">
        <v>1770</v>
      </c>
      <c r="C762" s="5"/>
      <c r="D762" s="5"/>
      <c r="E762" s="6">
        <f>SUM(E747:E761)</f>
        <v>146769</v>
      </c>
      <c r="F762" s="6">
        <f aca="true" t="shared" si="79" ref="F762:M762">SUM(F747:F761)</f>
        <v>239252</v>
      </c>
      <c r="G762" s="6">
        <f t="shared" si="79"/>
        <v>3078754071</v>
      </c>
      <c r="H762" s="6">
        <f t="shared" si="79"/>
        <v>3209346065</v>
      </c>
      <c r="I762" s="6">
        <f t="shared" si="79"/>
        <v>938396458</v>
      </c>
      <c r="J762" s="6">
        <f t="shared" si="73"/>
        <v>6393.696611682303</v>
      </c>
      <c r="K762" s="6">
        <f t="shared" si="74"/>
        <v>3922.2094611539296</v>
      </c>
      <c r="L762" s="6">
        <f t="shared" si="79"/>
        <v>130591994</v>
      </c>
      <c r="M762" s="6">
        <f t="shared" si="79"/>
        <v>2147218428</v>
      </c>
      <c r="N762" s="6">
        <f t="shared" si="75"/>
        <v>14629.917952701184</v>
      </c>
      <c r="O762" s="6">
        <f t="shared" si="76"/>
        <v>8974.714643973719</v>
      </c>
    </row>
    <row r="763" spans="1:15" ht="13.5">
      <c r="A763" s="18"/>
      <c r="B763" s="2" t="s">
        <v>756</v>
      </c>
      <c r="C763" s="2">
        <v>1</v>
      </c>
      <c r="D763" s="2" t="s">
        <v>757</v>
      </c>
      <c r="E763" s="3">
        <v>64669</v>
      </c>
      <c r="F763" s="3">
        <v>106871</v>
      </c>
      <c r="G763" s="3">
        <v>678650259</v>
      </c>
      <c r="H763" s="3">
        <f t="shared" si="77"/>
        <v>678650259</v>
      </c>
      <c r="I763" s="3">
        <v>1048520005</v>
      </c>
      <c r="J763" s="3">
        <f t="shared" si="73"/>
        <v>16213.641853129011</v>
      </c>
      <c r="K763" s="3">
        <f t="shared" si="74"/>
        <v>9811.08069541784</v>
      </c>
      <c r="L763" s="3">
        <v>0</v>
      </c>
      <c r="M763" s="3">
        <v>0</v>
      </c>
      <c r="N763" s="3">
        <f t="shared" si="75"/>
        <v>0</v>
      </c>
      <c r="O763" s="3">
        <f t="shared" si="76"/>
        <v>0</v>
      </c>
    </row>
    <row r="764" spans="1:15" ht="13.5">
      <c r="A764" s="18"/>
      <c r="B764" s="2" t="s">
        <v>756</v>
      </c>
      <c r="C764" s="2">
        <v>2</v>
      </c>
      <c r="D764" s="2" t="s">
        <v>758</v>
      </c>
      <c r="E764" s="3">
        <v>14769</v>
      </c>
      <c r="F764" s="3">
        <v>25404</v>
      </c>
      <c r="G764" s="3">
        <v>80075606</v>
      </c>
      <c r="H764" s="3">
        <f t="shared" si="77"/>
        <v>80075606</v>
      </c>
      <c r="I764" s="3">
        <v>0</v>
      </c>
      <c r="J764" s="3">
        <f t="shared" si="73"/>
        <v>0</v>
      </c>
      <c r="K764" s="3">
        <f t="shared" si="74"/>
        <v>0</v>
      </c>
      <c r="L764" s="3">
        <v>0</v>
      </c>
      <c r="M764" s="3">
        <v>609411350</v>
      </c>
      <c r="N764" s="3">
        <f t="shared" si="75"/>
        <v>41262.87155528472</v>
      </c>
      <c r="O764" s="3">
        <f t="shared" si="76"/>
        <v>23988.79507164226</v>
      </c>
    </row>
    <row r="765" spans="1:15" ht="13.5">
      <c r="A765" s="18"/>
      <c r="B765" s="2" t="s">
        <v>756</v>
      </c>
      <c r="C765" s="2">
        <v>3</v>
      </c>
      <c r="D765" s="2" t="s">
        <v>759</v>
      </c>
      <c r="E765" s="3">
        <v>8741</v>
      </c>
      <c r="F765" s="3">
        <v>14554</v>
      </c>
      <c r="G765" s="3">
        <v>28782503</v>
      </c>
      <c r="H765" s="3">
        <f t="shared" si="77"/>
        <v>28782503</v>
      </c>
      <c r="I765" s="3">
        <v>0</v>
      </c>
      <c r="J765" s="3">
        <f t="shared" si="73"/>
        <v>0</v>
      </c>
      <c r="K765" s="3">
        <f t="shared" si="74"/>
        <v>0</v>
      </c>
      <c r="L765" s="3">
        <v>0</v>
      </c>
      <c r="M765" s="3">
        <v>595326536</v>
      </c>
      <c r="N765" s="3">
        <f t="shared" si="75"/>
        <v>68107.37169660222</v>
      </c>
      <c r="O765" s="3">
        <f t="shared" si="76"/>
        <v>40904.66785763364</v>
      </c>
    </row>
    <row r="766" spans="1:15" ht="13.5">
      <c r="A766" s="18"/>
      <c r="B766" s="2" t="s">
        <v>756</v>
      </c>
      <c r="C766" s="2">
        <v>4</v>
      </c>
      <c r="D766" s="2" t="s">
        <v>760</v>
      </c>
      <c r="E766" s="3">
        <v>11611</v>
      </c>
      <c r="F766" s="3">
        <v>19293</v>
      </c>
      <c r="G766" s="3">
        <v>238484026</v>
      </c>
      <c r="H766" s="3">
        <f t="shared" si="77"/>
        <v>238484026</v>
      </c>
      <c r="I766" s="3">
        <v>0</v>
      </c>
      <c r="J766" s="3">
        <f t="shared" si="73"/>
        <v>0</v>
      </c>
      <c r="K766" s="3">
        <f t="shared" si="74"/>
        <v>0</v>
      </c>
      <c r="L766" s="3">
        <v>0</v>
      </c>
      <c r="M766" s="3">
        <v>626764151</v>
      </c>
      <c r="N766" s="3">
        <f t="shared" si="75"/>
        <v>53980.20420291103</v>
      </c>
      <c r="O766" s="3">
        <f t="shared" si="76"/>
        <v>32486.609184678382</v>
      </c>
    </row>
    <row r="767" spans="1:15" ht="13.5">
      <c r="A767" s="18"/>
      <c r="B767" s="2" t="s">
        <v>756</v>
      </c>
      <c r="C767" s="2">
        <v>5</v>
      </c>
      <c r="D767" s="2" t="s">
        <v>761</v>
      </c>
      <c r="E767" s="3">
        <v>5551</v>
      </c>
      <c r="F767" s="3">
        <v>9663</v>
      </c>
      <c r="G767" s="3">
        <v>21996833</v>
      </c>
      <c r="H767" s="3">
        <f t="shared" si="77"/>
        <v>21996833</v>
      </c>
      <c r="I767" s="3">
        <v>0</v>
      </c>
      <c r="J767" s="3">
        <f t="shared" si="73"/>
        <v>0</v>
      </c>
      <c r="K767" s="3">
        <f t="shared" si="74"/>
        <v>0</v>
      </c>
      <c r="L767" s="3">
        <v>0</v>
      </c>
      <c r="M767" s="3">
        <v>168419249</v>
      </c>
      <c r="N767" s="3">
        <f t="shared" si="75"/>
        <v>30340.34390199964</v>
      </c>
      <c r="O767" s="3">
        <f t="shared" si="76"/>
        <v>17429.292041808963</v>
      </c>
    </row>
    <row r="768" spans="1:15" ht="13.5">
      <c r="A768" s="18"/>
      <c r="B768" s="2" t="s">
        <v>756</v>
      </c>
      <c r="C768" s="2">
        <v>6</v>
      </c>
      <c r="D768" s="2" t="s">
        <v>762</v>
      </c>
      <c r="E768" s="3">
        <v>2759</v>
      </c>
      <c r="F768" s="3">
        <v>4605</v>
      </c>
      <c r="G768" s="3">
        <v>0</v>
      </c>
      <c r="H768" s="3">
        <f t="shared" si="77"/>
        <v>0</v>
      </c>
      <c r="I768" s="3">
        <v>0</v>
      </c>
      <c r="J768" s="3">
        <f t="shared" si="73"/>
        <v>0</v>
      </c>
      <c r="K768" s="3">
        <f t="shared" si="74"/>
        <v>0</v>
      </c>
      <c r="L768" s="3">
        <v>0</v>
      </c>
      <c r="M768" s="3">
        <v>684643380</v>
      </c>
      <c r="N768" s="3">
        <f t="shared" si="75"/>
        <v>248149.10474809713</v>
      </c>
      <c r="O768" s="3">
        <f t="shared" si="76"/>
        <v>148673.91530944625</v>
      </c>
    </row>
    <row r="769" spans="1:15" ht="13.5">
      <c r="A769" s="18"/>
      <c r="B769" s="2" t="s">
        <v>756</v>
      </c>
      <c r="C769" s="2">
        <v>7</v>
      </c>
      <c r="D769" s="2" t="s">
        <v>763</v>
      </c>
      <c r="E769" s="3">
        <v>3539</v>
      </c>
      <c r="F769" s="3">
        <v>5946</v>
      </c>
      <c r="G769" s="3">
        <v>6374702</v>
      </c>
      <c r="H769" s="3">
        <f t="shared" si="77"/>
        <v>6374702</v>
      </c>
      <c r="I769" s="3">
        <v>0</v>
      </c>
      <c r="J769" s="3">
        <f t="shared" si="73"/>
        <v>0</v>
      </c>
      <c r="K769" s="3">
        <f t="shared" si="74"/>
        <v>0</v>
      </c>
      <c r="L769" s="3">
        <v>0</v>
      </c>
      <c r="M769" s="3">
        <v>408139072</v>
      </c>
      <c r="N769" s="3">
        <f t="shared" si="75"/>
        <v>115326.10115851936</v>
      </c>
      <c r="O769" s="3">
        <f t="shared" si="76"/>
        <v>68640.94719138918</v>
      </c>
    </row>
    <row r="770" spans="1:15" ht="13.5">
      <c r="A770" s="18"/>
      <c r="B770" s="2" t="s">
        <v>756</v>
      </c>
      <c r="C770" s="2">
        <v>8</v>
      </c>
      <c r="D770" s="2" t="s">
        <v>764</v>
      </c>
      <c r="E770" s="3">
        <v>14498</v>
      </c>
      <c r="F770" s="3">
        <v>25217</v>
      </c>
      <c r="G770" s="3">
        <v>57739167</v>
      </c>
      <c r="H770" s="3">
        <f t="shared" si="77"/>
        <v>57739167</v>
      </c>
      <c r="I770" s="3">
        <v>0</v>
      </c>
      <c r="J770" s="3">
        <f t="shared" si="73"/>
        <v>0</v>
      </c>
      <c r="K770" s="3">
        <f t="shared" si="74"/>
        <v>0</v>
      </c>
      <c r="L770" s="3">
        <v>0</v>
      </c>
      <c r="M770" s="3">
        <v>541593418</v>
      </c>
      <c r="N770" s="3">
        <f t="shared" si="75"/>
        <v>37356.42281694027</v>
      </c>
      <c r="O770" s="3">
        <f t="shared" si="76"/>
        <v>21477.31363762541</v>
      </c>
    </row>
    <row r="771" spans="1:15" ht="13.5">
      <c r="A771" s="18"/>
      <c r="B771" s="2" t="s">
        <v>756</v>
      </c>
      <c r="C771" s="2">
        <v>9</v>
      </c>
      <c r="D771" s="2" t="s">
        <v>765</v>
      </c>
      <c r="E771" s="3">
        <v>6315</v>
      </c>
      <c r="F771" s="3">
        <v>11002</v>
      </c>
      <c r="G771" s="3">
        <v>103345733</v>
      </c>
      <c r="H771" s="3">
        <f t="shared" si="77"/>
        <v>103345733</v>
      </c>
      <c r="I771" s="3">
        <v>5428900</v>
      </c>
      <c r="J771" s="3">
        <f t="shared" si="73"/>
        <v>859.6832937450515</v>
      </c>
      <c r="K771" s="3">
        <f t="shared" si="74"/>
        <v>493.4466460643519</v>
      </c>
      <c r="L771" s="3">
        <v>0</v>
      </c>
      <c r="M771" s="3">
        <v>357599000</v>
      </c>
      <c r="N771" s="3">
        <f t="shared" si="75"/>
        <v>56626.92003167063</v>
      </c>
      <c r="O771" s="3">
        <f t="shared" si="76"/>
        <v>32503.0903472096</v>
      </c>
    </row>
    <row r="772" spans="1:15" ht="13.5">
      <c r="A772" s="18"/>
      <c r="B772" s="2" t="s">
        <v>756</v>
      </c>
      <c r="C772" s="2">
        <v>10</v>
      </c>
      <c r="D772" s="2" t="s">
        <v>766</v>
      </c>
      <c r="E772" s="3">
        <v>628</v>
      </c>
      <c r="F772" s="3">
        <v>1139</v>
      </c>
      <c r="G772" s="3">
        <v>31179441</v>
      </c>
      <c r="H772" s="3">
        <f t="shared" si="77"/>
        <v>31179441</v>
      </c>
      <c r="I772" s="3">
        <v>35232884</v>
      </c>
      <c r="J772" s="3">
        <f t="shared" si="73"/>
        <v>56103.31847133758</v>
      </c>
      <c r="K772" s="3">
        <f t="shared" si="74"/>
        <v>30933.172958735733</v>
      </c>
      <c r="L772" s="3">
        <v>0</v>
      </c>
      <c r="M772" s="3">
        <v>0</v>
      </c>
      <c r="N772" s="3">
        <f t="shared" si="75"/>
        <v>0</v>
      </c>
      <c r="O772" s="3">
        <f t="shared" si="76"/>
        <v>0</v>
      </c>
    </row>
    <row r="773" spans="1:15" ht="13.5">
      <c r="A773" s="18"/>
      <c r="B773" s="2" t="s">
        <v>756</v>
      </c>
      <c r="C773" s="2">
        <v>11</v>
      </c>
      <c r="D773" s="2" t="s">
        <v>767</v>
      </c>
      <c r="E773" s="3">
        <v>6283</v>
      </c>
      <c r="F773" s="3">
        <v>10594</v>
      </c>
      <c r="G773" s="3">
        <v>50403142</v>
      </c>
      <c r="H773" s="3">
        <f t="shared" si="77"/>
        <v>50403142</v>
      </c>
      <c r="I773" s="3">
        <v>176350000</v>
      </c>
      <c r="J773" s="3">
        <f t="shared" si="73"/>
        <v>28067.802005411428</v>
      </c>
      <c r="K773" s="3">
        <f t="shared" si="74"/>
        <v>16646.21483858788</v>
      </c>
      <c r="L773" s="3">
        <v>0</v>
      </c>
      <c r="M773" s="3">
        <v>0</v>
      </c>
      <c r="N773" s="3">
        <f t="shared" si="75"/>
        <v>0</v>
      </c>
      <c r="O773" s="3">
        <f t="shared" si="76"/>
        <v>0</v>
      </c>
    </row>
    <row r="774" spans="1:15" ht="13.5">
      <c r="A774" s="18"/>
      <c r="B774" s="2" t="s">
        <v>756</v>
      </c>
      <c r="C774" s="2">
        <v>12</v>
      </c>
      <c r="D774" s="2" t="s">
        <v>768</v>
      </c>
      <c r="E774" s="3">
        <v>4341</v>
      </c>
      <c r="F774" s="3">
        <v>7491</v>
      </c>
      <c r="G774" s="3">
        <v>66034582</v>
      </c>
      <c r="H774" s="3">
        <f t="shared" si="77"/>
        <v>66034582</v>
      </c>
      <c r="I774" s="3">
        <v>0</v>
      </c>
      <c r="J774" s="3">
        <f t="shared" si="73"/>
        <v>0</v>
      </c>
      <c r="K774" s="3">
        <f t="shared" si="74"/>
        <v>0</v>
      </c>
      <c r="L774" s="3">
        <v>0</v>
      </c>
      <c r="M774" s="3">
        <v>30652234</v>
      </c>
      <c r="N774" s="3">
        <f t="shared" si="75"/>
        <v>7061.099746602165</v>
      </c>
      <c r="O774" s="3">
        <f t="shared" si="76"/>
        <v>4091.874783073021</v>
      </c>
    </row>
    <row r="775" spans="1:15" ht="13.5">
      <c r="A775" s="18"/>
      <c r="B775" s="2" t="s">
        <v>756</v>
      </c>
      <c r="C775" s="2">
        <v>13</v>
      </c>
      <c r="D775" s="2" t="s">
        <v>769</v>
      </c>
      <c r="E775" s="3">
        <v>4401</v>
      </c>
      <c r="F775" s="3">
        <v>7926</v>
      </c>
      <c r="G775" s="3">
        <v>176422748</v>
      </c>
      <c r="H775" s="3">
        <f t="shared" si="77"/>
        <v>176422748</v>
      </c>
      <c r="I775" s="3">
        <v>55000000</v>
      </c>
      <c r="J775" s="3">
        <f t="shared" si="73"/>
        <v>12497.15973642354</v>
      </c>
      <c r="K775" s="3">
        <f t="shared" si="74"/>
        <v>6939.187484229119</v>
      </c>
      <c r="L775" s="3">
        <v>0</v>
      </c>
      <c r="M775" s="3">
        <v>95510446</v>
      </c>
      <c r="N775" s="3">
        <f t="shared" si="75"/>
        <v>21701.987275619176</v>
      </c>
      <c r="O775" s="3">
        <f t="shared" si="76"/>
        <v>12050.27075447893</v>
      </c>
    </row>
    <row r="776" spans="1:15" ht="13.5">
      <c r="A776" s="18">
        <v>1</v>
      </c>
      <c r="B776" s="2" t="s">
        <v>756</v>
      </c>
      <c r="C776" s="2">
        <v>14</v>
      </c>
      <c r="D776" s="2" t="s">
        <v>770</v>
      </c>
      <c r="E776" s="3">
        <v>3638</v>
      </c>
      <c r="F776" s="3">
        <v>6364</v>
      </c>
      <c r="G776" s="3">
        <v>-212461383</v>
      </c>
      <c r="H776" s="3">
        <f t="shared" si="77"/>
        <v>-46054353</v>
      </c>
      <c r="I776" s="3">
        <v>12800000</v>
      </c>
      <c r="J776" s="3">
        <f t="shared" si="73"/>
        <v>3518.4167124793844</v>
      </c>
      <c r="K776" s="3">
        <f t="shared" si="74"/>
        <v>2011.3136392206159</v>
      </c>
      <c r="L776" s="3">
        <v>166407030</v>
      </c>
      <c r="M776" s="3">
        <v>0</v>
      </c>
      <c r="N776" s="3">
        <f t="shared" si="75"/>
        <v>0</v>
      </c>
      <c r="O776" s="3">
        <f t="shared" si="76"/>
        <v>0</v>
      </c>
    </row>
    <row r="777" spans="1:15" ht="13.5">
      <c r="A777" s="18"/>
      <c r="B777" s="2" t="s">
        <v>756</v>
      </c>
      <c r="C777" s="2">
        <v>15</v>
      </c>
      <c r="D777" s="2" t="s">
        <v>771</v>
      </c>
      <c r="E777" s="3">
        <v>3537</v>
      </c>
      <c r="F777" s="3">
        <v>5819</v>
      </c>
      <c r="G777" s="3">
        <v>8872070</v>
      </c>
      <c r="H777" s="3">
        <f t="shared" si="77"/>
        <v>8872070</v>
      </c>
      <c r="I777" s="3">
        <v>0</v>
      </c>
      <c r="J777" s="3">
        <f t="shared" si="73"/>
        <v>0</v>
      </c>
      <c r="K777" s="3">
        <f t="shared" si="74"/>
        <v>0</v>
      </c>
      <c r="L777" s="3">
        <v>0</v>
      </c>
      <c r="M777" s="3">
        <v>409190746</v>
      </c>
      <c r="N777" s="3">
        <f t="shared" si="75"/>
        <v>115688.64744133447</v>
      </c>
      <c r="O777" s="3">
        <f t="shared" si="76"/>
        <v>70319.77075098814</v>
      </c>
    </row>
    <row r="778" spans="1:15" ht="13.5">
      <c r="A778" s="18"/>
      <c r="B778" s="2" t="s">
        <v>756</v>
      </c>
      <c r="C778" s="2">
        <v>16</v>
      </c>
      <c r="D778" s="2" t="s">
        <v>772</v>
      </c>
      <c r="E778" s="3">
        <v>1960</v>
      </c>
      <c r="F778" s="3">
        <v>3246</v>
      </c>
      <c r="G778" s="3">
        <v>44852298</v>
      </c>
      <c r="H778" s="3">
        <f t="shared" si="77"/>
        <v>44852298</v>
      </c>
      <c r="I778" s="3">
        <v>0</v>
      </c>
      <c r="J778" s="3">
        <f t="shared" si="73"/>
        <v>0</v>
      </c>
      <c r="K778" s="3">
        <f t="shared" si="74"/>
        <v>0</v>
      </c>
      <c r="L778" s="3">
        <v>0</v>
      </c>
      <c r="M778" s="3">
        <v>44077436</v>
      </c>
      <c r="N778" s="3">
        <f t="shared" si="75"/>
        <v>22488.48775510204</v>
      </c>
      <c r="O778" s="3">
        <f t="shared" si="76"/>
        <v>13579.000616142945</v>
      </c>
    </row>
    <row r="779" spans="1:15" ht="13.5">
      <c r="A779" s="18"/>
      <c r="B779" s="2" t="s">
        <v>756</v>
      </c>
      <c r="C779" s="2">
        <v>17</v>
      </c>
      <c r="D779" s="2" t="s">
        <v>773</v>
      </c>
      <c r="E779" s="3">
        <v>2682</v>
      </c>
      <c r="F779" s="3">
        <v>4569</v>
      </c>
      <c r="G779" s="3">
        <v>5968737</v>
      </c>
      <c r="H779" s="3">
        <f t="shared" si="77"/>
        <v>5968737</v>
      </c>
      <c r="I779" s="3">
        <v>0</v>
      </c>
      <c r="J779" s="3">
        <f t="shared" si="73"/>
        <v>0</v>
      </c>
      <c r="K779" s="3">
        <f t="shared" si="74"/>
        <v>0</v>
      </c>
      <c r="L779" s="3">
        <v>0</v>
      </c>
      <c r="M779" s="3">
        <v>239237473</v>
      </c>
      <c r="N779" s="3">
        <f t="shared" si="75"/>
        <v>89201.14578672632</v>
      </c>
      <c r="O779" s="3">
        <f t="shared" si="76"/>
        <v>52361.01400744145</v>
      </c>
    </row>
    <row r="780" spans="1:15" ht="13.5">
      <c r="A780" s="18"/>
      <c r="B780" s="2" t="s">
        <v>756</v>
      </c>
      <c r="C780" s="2">
        <v>18</v>
      </c>
      <c r="D780" s="2" t="s">
        <v>774</v>
      </c>
      <c r="E780" s="3">
        <v>3463</v>
      </c>
      <c r="F780" s="3">
        <v>5666</v>
      </c>
      <c r="G780" s="3">
        <v>34531304</v>
      </c>
      <c r="H780" s="3">
        <f t="shared" si="77"/>
        <v>34531304</v>
      </c>
      <c r="I780" s="3">
        <v>0</v>
      </c>
      <c r="J780" s="3">
        <f t="shared" si="73"/>
        <v>0</v>
      </c>
      <c r="K780" s="3">
        <f t="shared" si="74"/>
        <v>0</v>
      </c>
      <c r="L780" s="3">
        <v>0</v>
      </c>
      <c r="M780" s="3">
        <v>309849621</v>
      </c>
      <c r="N780" s="3">
        <f t="shared" si="75"/>
        <v>89474.3346809125</v>
      </c>
      <c r="O780" s="3">
        <f t="shared" si="76"/>
        <v>54685.77850335334</v>
      </c>
    </row>
    <row r="781" spans="1:15" ht="13.5">
      <c r="A781" s="18"/>
      <c r="B781" s="2" t="s">
        <v>756</v>
      </c>
      <c r="C781" s="2">
        <v>19</v>
      </c>
      <c r="D781" s="2" t="s">
        <v>775</v>
      </c>
      <c r="E781" s="3">
        <v>1507</v>
      </c>
      <c r="F781" s="3">
        <v>2467</v>
      </c>
      <c r="G781" s="3">
        <v>704232</v>
      </c>
      <c r="H781" s="3">
        <f t="shared" si="77"/>
        <v>704232</v>
      </c>
      <c r="I781" s="3">
        <v>0</v>
      </c>
      <c r="J781" s="3">
        <f t="shared" si="73"/>
        <v>0</v>
      </c>
      <c r="K781" s="3">
        <f t="shared" si="74"/>
        <v>0</v>
      </c>
      <c r="L781" s="3">
        <v>0</v>
      </c>
      <c r="M781" s="3">
        <v>135372469</v>
      </c>
      <c r="N781" s="3">
        <f t="shared" si="75"/>
        <v>89829.1101526211</v>
      </c>
      <c r="O781" s="3">
        <f t="shared" si="76"/>
        <v>54873.31536278881</v>
      </c>
    </row>
    <row r="782" spans="1:15" ht="13.5">
      <c r="A782" s="18"/>
      <c r="B782" s="5" t="s">
        <v>1771</v>
      </c>
      <c r="C782" s="5"/>
      <c r="D782" s="5"/>
      <c r="E782" s="6">
        <f>SUM(E763:E781)</f>
        <v>164892</v>
      </c>
      <c r="F782" s="6">
        <f aca="true" t="shared" si="80" ref="F782:M782">SUM(F763:F781)</f>
        <v>277836</v>
      </c>
      <c r="G782" s="6">
        <f t="shared" si="80"/>
        <v>1421956000</v>
      </c>
      <c r="H782" s="6">
        <f t="shared" si="80"/>
        <v>1588363030</v>
      </c>
      <c r="I782" s="6">
        <f t="shared" si="80"/>
        <v>1333331789</v>
      </c>
      <c r="J782" s="6">
        <f t="shared" si="73"/>
        <v>8086.091435606336</v>
      </c>
      <c r="K782" s="6">
        <f t="shared" si="74"/>
        <v>4798.988572395226</v>
      </c>
      <c r="L782" s="6">
        <f t="shared" si="80"/>
        <v>166407030</v>
      </c>
      <c r="M782" s="6">
        <f t="shared" si="80"/>
        <v>5255786581</v>
      </c>
      <c r="N782" s="6">
        <f t="shared" si="75"/>
        <v>31874.11506319288</v>
      </c>
      <c r="O782" s="6">
        <f t="shared" si="76"/>
        <v>18916.866716336255</v>
      </c>
    </row>
    <row r="783" spans="1:15" ht="13.5">
      <c r="A783" s="18"/>
      <c r="B783" s="2" t="s">
        <v>776</v>
      </c>
      <c r="C783" s="2">
        <v>1</v>
      </c>
      <c r="D783" s="2" t="s">
        <v>777</v>
      </c>
      <c r="E783" s="3">
        <v>9675</v>
      </c>
      <c r="F783" s="3">
        <v>16153</v>
      </c>
      <c r="G783" s="3">
        <v>51272365</v>
      </c>
      <c r="H783" s="3">
        <f t="shared" si="77"/>
        <v>51272365</v>
      </c>
      <c r="I783" s="3">
        <v>357388000</v>
      </c>
      <c r="J783" s="3">
        <f t="shared" si="73"/>
        <v>36939.328165374674</v>
      </c>
      <c r="K783" s="3">
        <f t="shared" si="74"/>
        <v>22125.17798551353</v>
      </c>
      <c r="L783" s="3">
        <v>0</v>
      </c>
      <c r="M783" s="3">
        <v>10748217</v>
      </c>
      <c r="N783" s="3">
        <f t="shared" si="75"/>
        <v>1110.9268217054264</v>
      </c>
      <c r="O783" s="3">
        <f t="shared" si="76"/>
        <v>665.4006686064508</v>
      </c>
    </row>
    <row r="784" spans="1:15" ht="13.5">
      <c r="A784" s="18"/>
      <c r="B784" s="2" t="s">
        <v>776</v>
      </c>
      <c r="C784" s="2">
        <v>2</v>
      </c>
      <c r="D784" s="2" t="s">
        <v>778</v>
      </c>
      <c r="E784" s="3">
        <v>4430</v>
      </c>
      <c r="F784" s="3">
        <v>7599</v>
      </c>
      <c r="G784" s="3">
        <v>42097390</v>
      </c>
      <c r="H784" s="3">
        <f t="shared" si="77"/>
        <v>42097390</v>
      </c>
      <c r="I784" s="3">
        <v>0</v>
      </c>
      <c r="J784" s="3">
        <f t="shared" si="73"/>
        <v>0</v>
      </c>
      <c r="K784" s="3">
        <f t="shared" si="74"/>
        <v>0</v>
      </c>
      <c r="L784" s="3">
        <v>0</v>
      </c>
      <c r="M784" s="3">
        <v>334446668</v>
      </c>
      <c r="N784" s="3">
        <f t="shared" si="75"/>
        <v>75495.8618510158</v>
      </c>
      <c r="O784" s="3">
        <f t="shared" si="76"/>
        <v>44011.931569943416</v>
      </c>
    </row>
    <row r="785" spans="1:15" ht="13.5">
      <c r="A785" s="18"/>
      <c r="B785" s="2" t="s">
        <v>776</v>
      </c>
      <c r="C785" s="2">
        <v>3</v>
      </c>
      <c r="D785" s="2" t="s">
        <v>779</v>
      </c>
      <c r="E785" s="3">
        <v>3409</v>
      </c>
      <c r="F785" s="3">
        <v>5836</v>
      </c>
      <c r="G785" s="3">
        <v>125019894</v>
      </c>
      <c r="H785" s="3">
        <f t="shared" si="77"/>
        <v>125019894</v>
      </c>
      <c r="I785" s="3">
        <v>0</v>
      </c>
      <c r="J785" s="3">
        <f t="shared" si="73"/>
        <v>0</v>
      </c>
      <c r="K785" s="3">
        <f t="shared" si="74"/>
        <v>0</v>
      </c>
      <c r="L785" s="3">
        <v>0</v>
      </c>
      <c r="M785" s="3">
        <v>53893278</v>
      </c>
      <c r="N785" s="3">
        <f t="shared" si="75"/>
        <v>15809.116456438838</v>
      </c>
      <c r="O785" s="3">
        <f t="shared" si="76"/>
        <v>9234.62611377656</v>
      </c>
    </row>
    <row r="786" spans="1:15" ht="13.5">
      <c r="A786" s="18"/>
      <c r="B786" s="2" t="s">
        <v>776</v>
      </c>
      <c r="C786" s="2">
        <v>4</v>
      </c>
      <c r="D786" s="2" t="s">
        <v>780</v>
      </c>
      <c r="E786" s="3">
        <v>8908</v>
      </c>
      <c r="F786" s="3">
        <v>16142</v>
      </c>
      <c r="G786" s="3">
        <v>135865119</v>
      </c>
      <c r="H786" s="3">
        <f t="shared" si="77"/>
        <v>135865119</v>
      </c>
      <c r="I786" s="3">
        <v>4866000</v>
      </c>
      <c r="J786" s="3">
        <f t="shared" si="73"/>
        <v>546.2505612932196</v>
      </c>
      <c r="K786" s="3">
        <f t="shared" si="74"/>
        <v>301.44963449386694</v>
      </c>
      <c r="L786" s="3">
        <v>0</v>
      </c>
      <c r="M786" s="3">
        <v>28130000</v>
      </c>
      <c r="N786" s="3">
        <f t="shared" si="75"/>
        <v>3157.8356533453075</v>
      </c>
      <c r="O786" s="3">
        <f t="shared" si="76"/>
        <v>1742.658902242597</v>
      </c>
    </row>
    <row r="787" spans="1:15" ht="13.5">
      <c r="A787" s="18"/>
      <c r="B787" s="2" t="s">
        <v>776</v>
      </c>
      <c r="C787" s="2">
        <v>5</v>
      </c>
      <c r="D787" s="2" t="s">
        <v>140</v>
      </c>
      <c r="E787" s="3">
        <v>426</v>
      </c>
      <c r="F787" s="3">
        <v>691</v>
      </c>
      <c r="G787" s="3">
        <v>50033411</v>
      </c>
      <c r="H787" s="3">
        <f t="shared" si="77"/>
        <v>50033411</v>
      </c>
      <c r="I787" s="3">
        <v>0</v>
      </c>
      <c r="J787" s="3">
        <f t="shared" si="73"/>
        <v>0</v>
      </c>
      <c r="K787" s="3">
        <f t="shared" si="74"/>
        <v>0</v>
      </c>
      <c r="L787" s="3">
        <v>0</v>
      </c>
      <c r="M787" s="3">
        <v>131656202</v>
      </c>
      <c r="N787" s="3">
        <f t="shared" si="75"/>
        <v>309052.117370892</v>
      </c>
      <c r="O787" s="3">
        <f t="shared" si="76"/>
        <v>190529.95947901593</v>
      </c>
    </row>
    <row r="788" spans="1:15" ht="13.5">
      <c r="A788" s="18"/>
      <c r="B788" s="2" t="s">
        <v>776</v>
      </c>
      <c r="C788" s="2">
        <v>6</v>
      </c>
      <c r="D788" s="2" t="s">
        <v>781</v>
      </c>
      <c r="E788" s="3">
        <v>1534</v>
      </c>
      <c r="F788" s="3">
        <v>2572</v>
      </c>
      <c r="G788" s="3">
        <v>53069867</v>
      </c>
      <c r="H788" s="3">
        <f t="shared" si="77"/>
        <v>53069867</v>
      </c>
      <c r="I788" s="3">
        <v>4863703</v>
      </c>
      <c r="J788" s="3">
        <f t="shared" si="73"/>
        <v>3170.601694915254</v>
      </c>
      <c r="K788" s="3">
        <f t="shared" si="74"/>
        <v>1891.0198289269051</v>
      </c>
      <c r="L788" s="3">
        <v>0</v>
      </c>
      <c r="M788" s="3">
        <v>78103000</v>
      </c>
      <c r="N788" s="3">
        <f t="shared" si="75"/>
        <v>50914.60234680574</v>
      </c>
      <c r="O788" s="3">
        <f t="shared" si="76"/>
        <v>30366.640746500776</v>
      </c>
    </row>
    <row r="789" spans="1:15" ht="13.5">
      <c r="A789" s="18"/>
      <c r="B789" s="2" t="s">
        <v>776</v>
      </c>
      <c r="C789" s="2">
        <v>7</v>
      </c>
      <c r="D789" s="2" t="s">
        <v>782</v>
      </c>
      <c r="E789" s="3">
        <v>1607</v>
      </c>
      <c r="F789" s="3">
        <v>2864</v>
      </c>
      <c r="G789" s="3">
        <v>6186281</v>
      </c>
      <c r="H789" s="3">
        <f t="shared" si="77"/>
        <v>6186281</v>
      </c>
      <c r="I789" s="3">
        <v>16091464</v>
      </c>
      <c r="J789" s="3">
        <f aca="true" t="shared" si="81" ref="J789:J850">I789/E789</f>
        <v>10013.356565028003</v>
      </c>
      <c r="K789" s="3">
        <f aca="true" t="shared" si="82" ref="K789:K850">I789/F789</f>
        <v>5618.527932960894</v>
      </c>
      <c r="L789" s="3">
        <v>0</v>
      </c>
      <c r="M789" s="3">
        <v>190070850</v>
      </c>
      <c r="N789" s="3">
        <f aca="true" t="shared" si="83" ref="N789:N850">M789/E789</f>
        <v>118276.82016179216</v>
      </c>
      <c r="O789" s="3">
        <f aca="true" t="shared" si="84" ref="O789:O850">M789/F789</f>
        <v>66365.52025139665</v>
      </c>
    </row>
    <row r="790" spans="1:15" ht="13.5">
      <c r="A790" s="18"/>
      <c r="B790" s="2" t="s">
        <v>776</v>
      </c>
      <c r="C790" s="2">
        <v>8</v>
      </c>
      <c r="D790" s="2" t="s">
        <v>783</v>
      </c>
      <c r="E790" s="3">
        <v>4088</v>
      </c>
      <c r="F790" s="3">
        <v>6925</v>
      </c>
      <c r="G790" s="3">
        <v>177440429</v>
      </c>
      <c r="H790" s="3">
        <f aca="true" t="shared" si="85" ref="H790:H851">L790+G790</f>
        <v>177440429</v>
      </c>
      <c r="I790" s="3">
        <v>0</v>
      </c>
      <c r="J790" s="3">
        <f t="shared" si="81"/>
        <v>0</v>
      </c>
      <c r="K790" s="3">
        <f t="shared" si="82"/>
        <v>0</v>
      </c>
      <c r="L790" s="3">
        <v>0</v>
      </c>
      <c r="M790" s="3">
        <v>80000000</v>
      </c>
      <c r="N790" s="3">
        <f t="shared" si="83"/>
        <v>19569.471624266145</v>
      </c>
      <c r="O790" s="3">
        <f t="shared" si="84"/>
        <v>11552.346570397112</v>
      </c>
    </row>
    <row r="791" spans="1:15" ht="13.5">
      <c r="A791" s="18"/>
      <c r="B791" s="2" t="s">
        <v>776</v>
      </c>
      <c r="C791" s="2">
        <v>9</v>
      </c>
      <c r="D791" s="2" t="s">
        <v>784</v>
      </c>
      <c r="E791" s="3">
        <v>1450</v>
      </c>
      <c r="F791" s="3">
        <v>2491</v>
      </c>
      <c r="G791" s="3">
        <v>4476671</v>
      </c>
      <c r="H791" s="3">
        <f t="shared" si="85"/>
        <v>4476671</v>
      </c>
      <c r="I791" s="3">
        <v>2834743</v>
      </c>
      <c r="J791" s="3">
        <f t="shared" si="81"/>
        <v>1954.9951724137932</v>
      </c>
      <c r="K791" s="3">
        <f t="shared" si="82"/>
        <v>1137.993978321959</v>
      </c>
      <c r="L791" s="3">
        <v>0</v>
      </c>
      <c r="M791" s="3">
        <v>233486148</v>
      </c>
      <c r="N791" s="3">
        <f t="shared" si="83"/>
        <v>161024.92965517243</v>
      </c>
      <c r="O791" s="3">
        <f t="shared" si="84"/>
        <v>93731.89401846648</v>
      </c>
    </row>
    <row r="792" spans="1:15" ht="13.5">
      <c r="A792" s="18"/>
      <c r="B792" s="2" t="s">
        <v>776</v>
      </c>
      <c r="C792" s="2">
        <v>10</v>
      </c>
      <c r="D792" s="2" t="s">
        <v>785</v>
      </c>
      <c r="E792" s="3">
        <v>3027</v>
      </c>
      <c r="F792" s="3">
        <v>5450</v>
      </c>
      <c r="G792" s="3">
        <v>125105977</v>
      </c>
      <c r="H792" s="3">
        <f t="shared" si="85"/>
        <v>125105977</v>
      </c>
      <c r="I792" s="3">
        <v>0</v>
      </c>
      <c r="J792" s="3">
        <f t="shared" si="81"/>
        <v>0</v>
      </c>
      <c r="K792" s="3">
        <f t="shared" si="82"/>
        <v>0</v>
      </c>
      <c r="L792" s="3">
        <v>0</v>
      </c>
      <c r="M792" s="3">
        <v>186961118</v>
      </c>
      <c r="N792" s="3">
        <f t="shared" si="83"/>
        <v>61764.49223653783</v>
      </c>
      <c r="O792" s="3">
        <f t="shared" si="84"/>
        <v>34304.79229357798</v>
      </c>
    </row>
    <row r="793" spans="1:15" ht="13.5">
      <c r="A793" s="18"/>
      <c r="B793" s="2" t="s">
        <v>776</v>
      </c>
      <c r="C793" s="2">
        <v>11</v>
      </c>
      <c r="D793" s="2" t="s">
        <v>786</v>
      </c>
      <c r="E793" s="3">
        <v>2207</v>
      </c>
      <c r="F793" s="3">
        <v>4043</v>
      </c>
      <c r="G793" s="3">
        <v>40570177</v>
      </c>
      <c r="H793" s="3">
        <f t="shared" si="85"/>
        <v>40570177</v>
      </c>
      <c r="I793" s="3">
        <v>57552000</v>
      </c>
      <c r="J793" s="3">
        <f t="shared" si="81"/>
        <v>26077.027639329408</v>
      </c>
      <c r="K793" s="3">
        <f t="shared" si="82"/>
        <v>14234.974029186247</v>
      </c>
      <c r="L793" s="3">
        <v>0</v>
      </c>
      <c r="M793" s="3">
        <v>393365</v>
      </c>
      <c r="N793" s="3">
        <f t="shared" si="83"/>
        <v>178.23516085183508</v>
      </c>
      <c r="O793" s="3">
        <f t="shared" si="84"/>
        <v>97.29532525352461</v>
      </c>
    </row>
    <row r="794" spans="1:15" ht="13.5">
      <c r="A794" s="18"/>
      <c r="B794" s="2" t="s">
        <v>776</v>
      </c>
      <c r="C794" s="2">
        <v>12</v>
      </c>
      <c r="D794" s="2" t="s">
        <v>787</v>
      </c>
      <c r="E794" s="3">
        <v>10587</v>
      </c>
      <c r="F794" s="3">
        <v>18533</v>
      </c>
      <c r="G794" s="3">
        <v>1873555</v>
      </c>
      <c r="H794" s="3">
        <f t="shared" si="85"/>
        <v>1873555</v>
      </c>
      <c r="I794" s="3">
        <v>237788234</v>
      </c>
      <c r="J794" s="3">
        <f t="shared" si="81"/>
        <v>22460.398035326343</v>
      </c>
      <c r="K794" s="3">
        <f t="shared" si="82"/>
        <v>12830.531160632385</v>
      </c>
      <c r="L794" s="3">
        <v>0</v>
      </c>
      <c r="M794" s="3">
        <v>165909628</v>
      </c>
      <c r="N794" s="3">
        <f t="shared" si="83"/>
        <v>15671.070936053651</v>
      </c>
      <c r="O794" s="3">
        <f t="shared" si="84"/>
        <v>8952.119354664652</v>
      </c>
    </row>
    <row r="795" spans="1:15" ht="13.5">
      <c r="A795" s="18"/>
      <c r="B795" s="2" t="s">
        <v>776</v>
      </c>
      <c r="C795" s="2">
        <v>13</v>
      </c>
      <c r="D795" s="2" t="s">
        <v>788</v>
      </c>
      <c r="E795" s="3">
        <v>4897</v>
      </c>
      <c r="F795" s="3">
        <v>8529</v>
      </c>
      <c r="G795" s="3">
        <v>261819696</v>
      </c>
      <c r="H795" s="3">
        <f t="shared" si="85"/>
        <v>261819696</v>
      </c>
      <c r="I795" s="3">
        <v>51771500</v>
      </c>
      <c r="J795" s="3">
        <f t="shared" si="81"/>
        <v>10572.084949969369</v>
      </c>
      <c r="K795" s="3">
        <f t="shared" si="82"/>
        <v>6070.055106108571</v>
      </c>
      <c r="L795" s="3">
        <v>0</v>
      </c>
      <c r="M795" s="3">
        <v>56662704</v>
      </c>
      <c r="N795" s="3">
        <f t="shared" si="83"/>
        <v>11570.901368184603</v>
      </c>
      <c r="O795" s="3">
        <f t="shared" si="84"/>
        <v>6643.534294759057</v>
      </c>
    </row>
    <row r="796" spans="1:15" ht="13.5">
      <c r="A796" s="18">
        <v>1</v>
      </c>
      <c r="B796" s="2" t="s">
        <v>776</v>
      </c>
      <c r="C796" s="2">
        <v>14</v>
      </c>
      <c r="D796" s="2" t="s">
        <v>789</v>
      </c>
      <c r="E796" s="3">
        <v>34749</v>
      </c>
      <c r="F796" s="3">
        <v>58121</v>
      </c>
      <c r="G796" s="3">
        <v>-3027887211</v>
      </c>
      <c r="H796" s="3">
        <f t="shared" si="85"/>
        <v>-83843735</v>
      </c>
      <c r="I796" s="3">
        <v>450000000</v>
      </c>
      <c r="J796" s="3">
        <f t="shared" si="81"/>
        <v>12950.01295001295</v>
      </c>
      <c r="K796" s="3">
        <f t="shared" si="82"/>
        <v>7742.4682988936875</v>
      </c>
      <c r="L796" s="3">
        <v>2944043476</v>
      </c>
      <c r="M796" s="3">
        <v>18579231</v>
      </c>
      <c r="N796" s="3">
        <f t="shared" si="83"/>
        <v>534.6695156695157</v>
      </c>
      <c r="O796" s="3">
        <f t="shared" si="84"/>
        <v>319.66468230071746</v>
      </c>
    </row>
    <row r="797" spans="1:15" ht="13.5">
      <c r="A797" s="18"/>
      <c r="B797" s="2" t="s">
        <v>776</v>
      </c>
      <c r="C797" s="2">
        <v>15</v>
      </c>
      <c r="D797" s="2" t="s">
        <v>790</v>
      </c>
      <c r="E797" s="3">
        <v>2316</v>
      </c>
      <c r="F797" s="3">
        <v>4056</v>
      </c>
      <c r="G797" s="3">
        <v>73237457</v>
      </c>
      <c r="H797" s="3">
        <f t="shared" si="85"/>
        <v>73237457</v>
      </c>
      <c r="I797" s="3">
        <v>8381563</v>
      </c>
      <c r="J797" s="3">
        <f t="shared" si="81"/>
        <v>3618.9822970639034</v>
      </c>
      <c r="K797" s="3">
        <f t="shared" si="82"/>
        <v>2066.460305719921</v>
      </c>
      <c r="L797" s="3">
        <v>0</v>
      </c>
      <c r="M797" s="3">
        <v>82343353</v>
      </c>
      <c r="N797" s="3">
        <f t="shared" si="83"/>
        <v>35554.124784110536</v>
      </c>
      <c r="O797" s="3">
        <f t="shared" si="84"/>
        <v>20301.61563116371</v>
      </c>
    </row>
    <row r="798" spans="1:15" ht="13.5">
      <c r="A798" s="18"/>
      <c r="B798" s="2" t="s">
        <v>776</v>
      </c>
      <c r="C798" s="2">
        <v>16</v>
      </c>
      <c r="D798" s="2" t="s">
        <v>791</v>
      </c>
      <c r="E798" s="3">
        <v>1160</v>
      </c>
      <c r="F798" s="3">
        <v>1961</v>
      </c>
      <c r="G798" s="3">
        <v>0</v>
      </c>
      <c r="H798" s="3">
        <f t="shared" si="85"/>
        <v>0</v>
      </c>
      <c r="I798" s="3">
        <v>61445154</v>
      </c>
      <c r="J798" s="3">
        <f t="shared" si="81"/>
        <v>52969.96034482759</v>
      </c>
      <c r="K798" s="3">
        <f t="shared" si="82"/>
        <v>31333.58184599694</v>
      </c>
      <c r="L798" s="3">
        <v>0</v>
      </c>
      <c r="M798" s="3">
        <v>250791188</v>
      </c>
      <c r="N798" s="3">
        <f t="shared" si="83"/>
        <v>216199.3</v>
      </c>
      <c r="O798" s="3">
        <f t="shared" si="84"/>
        <v>127889.4380418154</v>
      </c>
    </row>
    <row r="799" spans="1:15" ht="13.5">
      <c r="A799" s="18"/>
      <c r="B799" s="2" t="s">
        <v>776</v>
      </c>
      <c r="C799" s="2">
        <v>17</v>
      </c>
      <c r="D799" s="2" t="s">
        <v>792</v>
      </c>
      <c r="E799" s="3">
        <v>11395</v>
      </c>
      <c r="F799" s="3">
        <v>20030</v>
      </c>
      <c r="G799" s="3">
        <v>400543345</v>
      </c>
      <c r="H799" s="3">
        <f t="shared" si="85"/>
        <v>400543345</v>
      </c>
      <c r="I799" s="3">
        <v>50000000</v>
      </c>
      <c r="J799" s="3">
        <f t="shared" si="81"/>
        <v>4387.889425186485</v>
      </c>
      <c r="K799" s="3">
        <f t="shared" si="82"/>
        <v>2496.255616575137</v>
      </c>
      <c r="L799" s="3">
        <v>0</v>
      </c>
      <c r="M799" s="3">
        <v>92804</v>
      </c>
      <c r="N799" s="3">
        <f t="shared" si="83"/>
        <v>8.144273804300132</v>
      </c>
      <c r="O799" s="3">
        <f t="shared" si="84"/>
        <v>4.633250124812781</v>
      </c>
    </row>
    <row r="800" spans="1:15" ht="13.5">
      <c r="A800" s="18"/>
      <c r="B800" s="5" t="s">
        <v>1772</v>
      </c>
      <c r="C800" s="5"/>
      <c r="D800" s="5"/>
      <c r="E800" s="6">
        <f>SUM(E783:E799)</f>
        <v>105865</v>
      </c>
      <c r="F800" s="6">
        <f aca="true" t="shared" si="86" ref="F800:M800">SUM(F783:F799)</f>
        <v>181996</v>
      </c>
      <c r="G800" s="6">
        <f t="shared" si="86"/>
        <v>-1479275577</v>
      </c>
      <c r="H800" s="6">
        <f t="shared" si="86"/>
        <v>1464767899</v>
      </c>
      <c r="I800" s="6">
        <f t="shared" si="86"/>
        <v>1302982361</v>
      </c>
      <c r="J800" s="6">
        <f t="shared" si="81"/>
        <v>12307.96165871629</v>
      </c>
      <c r="K800" s="6">
        <f t="shared" si="82"/>
        <v>7159.401091232774</v>
      </c>
      <c r="L800" s="6">
        <f t="shared" si="86"/>
        <v>2944043476</v>
      </c>
      <c r="M800" s="6">
        <f t="shared" si="86"/>
        <v>1902267754</v>
      </c>
      <c r="N800" s="6">
        <f t="shared" si="83"/>
        <v>17968.807008926462</v>
      </c>
      <c r="O800" s="6">
        <f t="shared" si="84"/>
        <v>10452.250346161454</v>
      </c>
    </row>
    <row r="801" spans="1:15" ht="13.5">
      <c r="A801" s="18"/>
      <c r="B801" s="2" t="s">
        <v>793</v>
      </c>
      <c r="C801" s="2">
        <v>1</v>
      </c>
      <c r="D801" s="2" t="s">
        <v>794</v>
      </c>
      <c r="E801" s="3">
        <v>6106</v>
      </c>
      <c r="F801" s="3">
        <v>11109</v>
      </c>
      <c r="G801" s="3">
        <v>115074362</v>
      </c>
      <c r="H801" s="3">
        <f t="shared" si="85"/>
        <v>115074362</v>
      </c>
      <c r="I801" s="3">
        <v>125223834</v>
      </c>
      <c r="J801" s="3">
        <f t="shared" si="81"/>
        <v>20508.325253848674</v>
      </c>
      <c r="K801" s="3">
        <f t="shared" si="82"/>
        <v>11272.286794490954</v>
      </c>
      <c r="L801" s="3">
        <v>0</v>
      </c>
      <c r="M801" s="3">
        <v>0</v>
      </c>
      <c r="N801" s="3">
        <f t="shared" si="83"/>
        <v>0</v>
      </c>
      <c r="O801" s="3">
        <f t="shared" si="84"/>
        <v>0</v>
      </c>
    </row>
    <row r="802" spans="1:15" ht="13.5">
      <c r="A802" s="18"/>
      <c r="B802" s="2" t="s">
        <v>793</v>
      </c>
      <c r="C802" s="2">
        <v>2</v>
      </c>
      <c r="D802" s="2" t="s">
        <v>795</v>
      </c>
      <c r="E802" s="3">
        <v>5832</v>
      </c>
      <c r="F802" s="3">
        <v>10877</v>
      </c>
      <c r="G802" s="3">
        <v>88606538</v>
      </c>
      <c r="H802" s="3">
        <f t="shared" si="85"/>
        <v>88606538</v>
      </c>
      <c r="I802" s="3">
        <v>55029549</v>
      </c>
      <c r="J802" s="3">
        <f t="shared" si="81"/>
        <v>9435.793724279836</v>
      </c>
      <c r="K802" s="3">
        <f t="shared" si="82"/>
        <v>5059.257975544728</v>
      </c>
      <c r="L802" s="3">
        <v>0</v>
      </c>
      <c r="M802" s="3">
        <v>190069804</v>
      </c>
      <c r="N802" s="3">
        <f t="shared" si="83"/>
        <v>32590.844307270232</v>
      </c>
      <c r="O802" s="3">
        <f t="shared" si="84"/>
        <v>17474.46943090926</v>
      </c>
    </row>
    <row r="803" spans="1:15" ht="13.5">
      <c r="A803" s="18"/>
      <c r="B803" s="2" t="s">
        <v>793</v>
      </c>
      <c r="C803" s="2">
        <v>3</v>
      </c>
      <c r="D803" s="2" t="s">
        <v>796</v>
      </c>
      <c r="E803" s="3">
        <v>4617</v>
      </c>
      <c r="F803" s="3">
        <v>7961</v>
      </c>
      <c r="G803" s="3">
        <v>209256278</v>
      </c>
      <c r="H803" s="3">
        <f t="shared" si="85"/>
        <v>209256278</v>
      </c>
      <c r="I803" s="3">
        <v>48189472</v>
      </c>
      <c r="J803" s="3">
        <f t="shared" si="81"/>
        <v>10437.399176954732</v>
      </c>
      <c r="K803" s="3">
        <f t="shared" si="82"/>
        <v>6053.193317422434</v>
      </c>
      <c r="L803" s="3">
        <v>0</v>
      </c>
      <c r="M803" s="3">
        <v>216359779</v>
      </c>
      <c r="N803" s="3">
        <f t="shared" si="83"/>
        <v>46861.55057396578</v>
      </c>
      <c r="O803" s="3">
        <f t="shared" si="84"/>
        <v>27177.462504710464</v>
      </c>
    </row>
    <row r="804" spans="1:15" ht="13.5">
      <c r="A804" s="18"/>
      <c r="B804" s="2" t="s">
        <v>793</v>
      </c>
      <c r="C804" s="2">
        <v>4</v>
      </c>
      <c r="D804" s="2" t="s">
        <v>797</v>
      </c>
      <c r="E804" s="3">
        <v>4757</v>
      </c>
      <c r="F804" s="3">
        <v>8871</v>
      </c>
      <c r="G804" s="3">
        <v>83000228</v>
      </c>
      <c r="H804" s="3">
        <f t="shared" si="85"/>
        <v>83000228</v>
      </c>
      <c r="I804" s="3">
        <v>21603922</v>
      </c>
      <c r="J804" s="3">
        <f t="shared" si="81"/>
        <v>4541.5013664073995</v>
      </c>
      <c r="K804" s="3">
        <f t="shared" si="82"/>
        <v>2435.342351482358</v>
      </c>
      <c r="L804" s="3">
        <v>0</v>
      </c>
      <c r="M804" s="3">
        <v>1000</v>
      </c>
      <c r="N804" s="3">
        <f t="shared" si="83"/>
        <v>0.21021652301870927</v>
      </c>
      <c r="O804" s="3">
        <f t="shared" si="84"/>
        <v>0.11272686281140795</v>
      </c>
    </row>
    <row r="805" spans="1:15" ht="13.5">
      <c r="A805" s="18"/>
      <c r="B805" s="2" t="s">
        <v>793</v>
      </c>
      <c r="C805" s="2">
        <v>5</v>
      </c>
      <c r="D805" s="2" t="s">
        <v>798</v>
      </c>
      <c r="E805" s="3">
        <v>4295</v>
      </c>
      <c r="F805" s="3">
        <v>7465</v>
      </c>
      <c r="G805" s="3">
        <v>66035595</v>
      </c>
      <c r="H805" s="3">
        <f t="shared" si="85"/>
        <v>66035595</v>
      </c>
      <c r="I805" s="3">
        <v>41156152</v>
      </c>
      <c r="J805" s="3">
        <f t="shared" si="81"/>
        <v>9582.34039580908</v>
      </c>
      <c r="K805" s="3">
        <f t="shared" si="82"/>
        <v>5513.215271265907</v>
      </c>
      <c r="L805" s="3">
        <v>0</v>
      </c>
      <c r="M805" s="3">
        <v>85765536</v>
      </c>
      <c r="N805" s="3">
        <f t="shared" si="83"/>
        <v>19968.69289871944</v>
      </c>
      <c r="O805" s="3">
        <f t="shared" si="84"/>
        <v>11489.020227729405</v>
      </c>
    </row>
    <row r="806" spans="1:15" ht="13.5">
      <c r="A806" s="18">
        <v>1</v>
      </c>
      <c r="B806" s="2" t="s">
        <v>793</v>
      </c>
      <c r="C806" s="2">
        <v>6</v>
      </c>
      <c r="D806" s="2" t="s">
        <v>799</v>
      </c>
      <c r="E806" s="3">
        <v>32065</v>
      </c>
      <c r="F806" s="3">
        <v>53677</v>
      </c>
      <c r="G806" s="3">
        <v>-319832373</v>
      </c>
      <c r="H806" s="3">
        <f t="shared" si="85"/>
        <v>-121065151</v>
      </c>
      <c r="I806" s="3">
        <v>446984060</v>
      </c>
      <c r="J806" s="3">
        <f t="shared" si="81"/>
        <v>13939.93637922969</v>
      </c>
      <c r="K806" s="3">
        <f t="shared" si="82"/>
        <v>8327.292136296737</v>
      </c>
      <c r="L806" s="3">
        <v>198767222</v>
      </c>
      <c r="M806" s="3">
        <v>70421</v>
      </c>
      <c r="N806" s="3">
        <f t="shared" si="83"/>
        <v>2.196195228442227</v>
      </c>
      <c r="O806" s="3">
        <f t="shared" si="84"/>
        <v>1.311939937030758</v>
      </c>
    </row>
    <row r="807" spans="1:15" ht="13.5">
      <c r="A807" s="18"/>
      <c r="B807" s="2" t="s">
        <v>793</v>
      </c>
      <c r="C807" s="2">
        <v>7</v>
      </c>
      <c r="D807" s="2" t="s">
        <v>800</v>
      </c>
      <c r="E807" s="3">
        <v>8105</v>
      </c>
      <c r="F807" s="3">
        <v>15139</v>
      </c>
      <c r="G807" s="3">
        <v>157637925</v>
      </c>
      <c r="H807" s="3">
        <f t="shared" si="85"/>
        <v>157637925</v>
      </c>
      <c r="I807" s="3">
        <v>87425000</v>
      </c>
      <c r="J807" s="3">
        <f t="shared" si="81"/>
        <v>10786.551511412708</v>
      </c>
      <c r="K807" s="3">
        <f t="shared" si="82"/>
        <v>5774.820001321091</v>
      </c>
      <c r="L807" s="3">
        <v>0</v>
      </c>
      <c r="M807" s="3">
        <v>348501674</v>
      </c>
      <c r="N807" s="3">
        <f t="shared" si="83"/>
        <v>42998.35582973473</v>
      </c>
      <c r="O807" s="3">
        <f t="shared" si="84"/>
        <v>23020.125107338663</v>
      </c>
    </row>
    <row r="808" spans="1:15" ht="13.5">
      <c r="A808" s="18"/>
      <c r="B808" s="2" t="s">
        <v>793</v>
      </c>
      <c r="C808" s="2">
        <v>8</v>
      </c>
      <c r="D808" s="2" t="s">
        <v>801</v>
      </c>
      <c r="E808" s="3">
        <v>12165</v>
      </c>
      <c r="F808" s="3">
        <v>22303</v>
      </c>
      <c r="G808" s="3">
        <v>198841761</v>
      </c>
      <c r="H808" s="3">
        <f t="shared" si="85"/>
        <v>198841761</v>
      </c>
      <c r="I808" s="3">
        <v>116600099</v>
      </c>
      <c r="J808" s="3">
        <f t="shared" si="81"/>
        <v>9584.882778462803</v>
      </c>
      <c r="K808" s="3">
        <f t="shared" si="82"/>
        <v>5228.000672555261</v>
      </c>
      <c r="L808" s="3">
        <v>0</v>
      </c>
      <c r="M808" s="3">
        <v>188932888</v>
      </c>
      <c r="N808" s="3">
        <f t="shared" si="83"/>
        <v>15530.858035347308</v>
      </c>
      <c r="O808" s="3">
        <f t="shared" si="84"/>
        <v>8471.187194547818</v>
      </c>
    </row>
    <row r="809" spans="1:15" ht="13.5">
      <c r="A809" s="18"/>
      <c r="B809" s="2" t="s">
        <v>793</v>
      </c>
      <c r="C809" s="2">
        <v>9</v>
      </c>
      <c r="D809" s="2" t="s">
        <v>802</v>
      </c>
      <c r="E809" s="3">
        <v>2825</v>
      </c>
      <c r="F809" s="3">
        <v>4899</v>
      </c>
      <c r="G809" s="3">
        <v>126713306</v>
      </c>
      <c r="H809" s="3">
        <f t="shared" si="85"/>
        <v>126713306</v>
      </c>
      <c r="I809" s="3">
        <v>95903000</v>
      </c>
      <c r="J809" s="3">
        <f t="shared" si="81"/>
        <v>33947.96460176991</v>
      </c>
      <c r="K809" s="3">
        <f t="shared" si="82"/>
        <v>19576.03592569912</v>
      </c>
      <c r="L809" s="3">
        <v>0</v>
      </c>
      <c r="M809" s="3">
        <v>1000</v>
      </c>
      <c r="N809" s="3">
        <f t="shared" si="83"/>
        <v>0.35398230088495575</v>
      </c>
      <c r="O809" s="3">
        <f t="shared" si="84"/>
        <v>0.20412329046744235</v>
      </c>
    </row>
    <row r="810" spans="1:15" ht="13.5">
      <c r="A810" s="18"/>
      <c r="B810" s="2" t="s">
        <v>793</v>
      </c>
      <c r="C810" s="2">
        <v>10</v>
      </c>
      <c r="D810" s="2" t="s">
        <v>803</v>
      </c>
      <c r="E810" s="3">
        <v>2505</v>
      </c>
      <c r="F810" s="3">
        <v>4369</v>
      </c>
      <c r="G810" s="3">
        <v>28278184</v>
      </c>
      <c r="H810" s="3">
        <f t="shared" si="85"/>
        <v>28278184</v>
      </c>
      <c r="I810" s="3">
        <v>26089051</v>
      </c>
      <c r="J810" s="3">
        <f t="shared" si="81"/>
        <v>10414.790818363274</v>
      </c>
      <c r="K810" s="3">
        <f t="shared" si="82"/>
        <v>5971.4010070954455</v>
      </c>
      <c r="L810" s="3">
        <v>0</v>
      </c>
      <c r="M810" s="3">
        <v>57181000</v>
      </c>
      <c r="N810" s="3">
        <f t="shared" si="83"/>
        <v>22826.746506986026</v>
      </c>
      <c r="O810" s="3">
        <f t="shared" si="84"/>
        <v>13087.891966124971</v>
      </c>
    </row>
    <row r="811" spans="1:15" ht="13.5">
      <c r="A811" s="18"/>
      <c r="B811" s="2" t="s">
        <v>793</v>
      </c>
      <c r="C811" s="2">
        <v>11</v>
      </c>
      <c r="D811" s="2" t="s">
        <v>804</v>
      </c>
      <c r="E811" s="3">
        <v>219</v>
      </c>
      <c r="F811" s="3">
        <v>328</v>
      </c>
      <c r="G811" s="3">
        <v>28372586</v>
      </c>
      <c r="H811" s="3">
        <f t="shared" si="85"/>
        <v>28372586</v>
      </c>
      <c r="I811" s="3">
        <v>14859367</v>
      </c>
      <c r="J811" s="3">
        <f t="shared" si="81"/>
        <v>67850.99086757991</v>
      </c>
      <c r="K811" s="3">
        <f t="shared" si="82"/>
        <v>45302.94817073171</v>
      </c>
      <c r="L811" s="3">
        <v>0</v>
      </c>
      <c r="M811" s="3">
        <v>33856447</v>
      </c>
      <c r="N811" s="3">
        <f t="shared" si="83"/>
        <v>154595.64840182647</v>
      </c>
      <c r="O811" s="3">
        <f t="shared" si="84"/>
        <v>103220.875</v>
      </c>
    </row>
    <row r="812" spans="1:15" ht="13.5">
      <c r="A812" s="18"/>
      <c r="B812" s="2" t="s">
        <v>793</v>
      </c>
      <c r="C812" s="2">
        <v>12</v>
      </c>
      <c r="D812" s="2" t="s">
        <v>805</v>
      </c>
      <c r="E812" s="3">
        <v>2451</v>
      </c>
      <c r="F812" s="3">
        <v>4102</v>
      </c>
      <c r="G812" s="3">
        <v>150975122</v>
      </c>
      <c r="H812" s="3">
        <f t="shared" si="85"/>
        <v>150975122</v>
      </c>
      <c r="I812" s="3">
        <v>33926130</v>
      </c>
      <c r="J812" s="3">
        <f t="shared" si="81"/>
        <v>13841.750305997552</v>
      </c>
      <c r="K812" s="3">
        <f t="shared" si="82"/>
        <v>8270.631399317406</v>
      </c>
      <c r="L812" s="3">
        <v>0</v>
      </c>
      <c r="M812" s="3">
        <v>0</v>
      </c>
      <c r="N812" s="3">
        <f t="shared" si="83"/>
        <v>0</v>
      </c>
      <c r="O812" s="3">
        <f t="shared" si="84"/>
        <v>0</v>
      </c>
    </row>
    <row r="813" spans="1:15" ht="13.5">
      <c r="A813" s="18"/>
      <c r="B813" s="2" t="s">
        <v>793</v>
      </c>
      <c r="C813" s="2">
        <v>13</v>
      </c>
      <c r="D813" s="2" t="s">
        <v>193</v>
      </c>
      <c r="E813" s="3">
        <v>1365</v>
      </c>
      <c r="F813" s="3">
        <v>2246</v>
      </c>
      <c r="G813" s="3">
        <v>132142671</v>
      </c>
      <c r="H813" s="3">
        <f t="shared" si="85"/>
        <v>132142671</v>
      </c>
      <c r="I813" s="3">
        <v>88106450</v>
      </c>
      <c r="J813" s="3">
        <f t="shared" si="81"/>
        <v>64546.84981684982</v>
      </c>
      <c r="K813" s="3">
        <f t="shared" si="82"/>
        <v>39228.161175422974</v>
      </c>
      <c r="L813" s="3">
        <v>0</v>
      </c>
      <c r="M813" s="3">
        <v>15363055</v>
      </c>
      <c r="N813" s="3">
        <f t="shared" si="83"/>
        <v>11254.985347985348</v>
      </c>
      <c r="O813" s="3">
        <f t="shared" si="84"/>
        <v>6840.184772929652</v>
      </c>
    </row>
    <row r="814" spans="1:15" ht="13.5">
      <c r="A814" s="18"/>
      <c r="B814" s="2" t="s">
        <v>793</v>
      </c>
      <c r="C814" s="2">
        <v>14</v>
      </c>
      <c r="D814" s="2" t="s">
        <v>806</v>
      </c>
      <c r="E814" s="3">
        <v>11278</v>
      </c>
      <c r="F814" s="3">
        <v>19869</v>
      </c>
      <c r="G814" s="3">
        <v>356507901</v>
      </c>
      <c r="H814" s="3">
        <f t="shared" si="85"/>
        <v>356507901</v>
      </c>
      <c r="I814" s="3">
        <v>50536842</v>
      </c>
      <c r="J814" s="3">
        <f t="shared" si="81"/>
        <v>4481.010994857244</v>
      </c>
      <c r="K814" s="3">
        <f t="shared" si="82"/>
        <v>2543.5020383512006</v>
      </c>
      <c r="L814" s="3">
        <v>0</v>
      </c>
      <c r="M814" s="3">
        <v>252128000</v>
      </c>
      <c r="N814" s="3">
        <f t="shared" si="83"/>
        <v>22355.736832771767</v>
      </c>
      <c r="O814" s="3">
        <f t="shared" si="84"/>
        <v>12689.516331974433</v>
      </c>
    </row>
    <row r="815" spans="1:15" ht="13.5">
      <c r="A815" s="18"/>
      <c r="B815" s="2" t="s">
        <v>793</v>
      </c>
      <c r="C815" s="2">
        <v>15</v>
      </c>
      <c r="D815" s="2" t="s">
        <v>807</v>
      </c>
      <c r="E815" s="3">
        <v>2729</v>
      </c>
      <c r="F815" s="3">
        <v>4891</v>
      </c>
      <c r="G815" s="3">
        <v>80665598</v>
      </c>
      <c r="H815" s="3">
        <f t="shared" si="85"/>
        <v>80665598</v>
      </c>
      <c r="I815" s="3">
        <v>86976000</v>
      </c>
      <c r="J815" s="3">
        <f t="shared" si="81"/>
        <v>31871.015023818247</v>
      </c>
      <c r="K815" s="3">
        <f t="shared" si="82"/>
        <v>17782.866489470456</v>
      </c>
      <c r="L815" s="3">
        <v>0</v>
      </c>
      <c r="M815" s="3">
        <v>45249000</v>
      </c>
      <c r="N815" s="3">
        <f t="shared" si="83"/>
        <v>16580.798827409308</v>
      </c>
      <c r="O815" s="3">
        <f t="shared" si="84"/>
        <v>9251.482314455121</v>
      </c>
    </row>
    <row r="816" spans="1:15" ht="13.5">
      <c r="A816" s="18"/>
      <c r="B816" s="2" t="s">
        <v>793</v>
      </c>
      <c r="C816" s="2">
        <v>16</v>
      </c>
      <c r="D816" s="2" t="s">
        <v>808</v>
      </c>
      <c r="E816" s="3">
        <v>4451</v>
      </c>
      <c r="F816" s="3">
        <v>8020</v>
      </c>
      <c r="G816" s="3">
        <v>1352011</v>
      </c>
      <c r="H816" s="3">
        <f t="shared" si="85"/>
        <v>1352011</v>
      </c>
      <c r="I816" s="3">
        <v>96672081</v>
      </c>
      <c r="J816" s="3">
        <f t="shared" si="81"/>
        <v>21719.1824309144</v>
      </c>
      <c r="K816" s="3">
        <f t="shared" si="82"/>
        <v>12053.875436408978</v>
      </c>
      <c r="L816" s="3">
        <v>0</v>
      </c>
      <c r="M816" s="3">
        <v>45893000</v>
      </c>
      <c r="N816" s="3">
        <f t="shared" si="83"/>
        <v>10310.716692878004</v>
      </c>
      <c r="O816" s="3">
        <f t="shared" si="84"/>
        <v>5722.319201995013</v>
      </c>
    </row>
    <row r="817" spans="1:15" ht="13.5">
      <c r="A817" s="18"/>
      <c r="B817" s="2" t="s">
        <v>793</v>
      </c>
      <c r="C817" s="2">
        <v>17</v>
      </c>
      <c r="D817" s="2" t="s">
        <v>809</v>
      </c>
      <c r="E817" s="3">
        <v>10453</v>
      </c>
      <c r="F817" s="3">
        <v>19306</v>
      </c>
      <c r="G817" s="3">
        <v>107267010</v>
      </c>
      <c r="H817" s="3">
        <f t="shared" si="85"/>
        <v>107267010</v>
      </c>
      <c r="I817" s="3">
        <v>99090000</v>
      </c>
      <c r="J817" s="3">
        <f t="shared" si="81"/>
        <v>9479.575241557448</v>
      </c>
      <c r="K817" s="3">
        <f t="shared" si="82"/>
        <v>5132.601263855796</v>
      </c>
      <c r="L817" s="3">
        <v>0</v>
      </c>
      <c r="M817" s="3">
        <v>310680668</v>
      </c>
      <c r="N817" s="3">
        <f t="shared" si="83"/>
        <v>29721.674925858606</v>
      </c>
      <c r="O817" s="3">
        <f t="shared" si="84"/>
        <v>16092.441106391796</v>
      </c>
    </row>
    <row r="818" spans="1:15" ht="13.5">
      <c r="A818" s="18"/>
      <c r="B818" s="2" t="s">
        <v>793</v>
      </c>
      <c r="C818" s="2">
        <v>18</v>
      </c>
      <c r="D818" s="2" t="s">
        <v>810</v>
      </c>
      <c r="E818" s="3">
        <v>9552</v>
      </c>
      <c r="F818" s="3">
        <v>16599</v>
      </c>
      <c r="G818" s="3">
        <v>357143091</v>
      </c>
      <c r="H818" s="3">
        <f t="shared" si="85"/>
        <v>357143091</v>
      </c>
      <c r="I818" s="3">
        <v>56183138</v>
      </c>
      <c r="J818" s="3">
        <f t="shared" si="81"/>
        <v>5881.819304857621</v>
      </c>
      <c r="K818" s="3">
        <f t="shared" si="82"/>
        <v>3384.730284956925</v>
      </c>
      <c r="L818" s="3">
        <v>0</v>
      </c>
      <c r="M818" s="3">
        <v>364751959</v>
      </c>
      <c r="N818" s="3">
        <f t="shared" si="83"/>
        <v>38185.9253559464</v>
      </c>
      <c r="O818" s="3">
        <f t="shared" si="84"/>
        <v>21974.333333333332</v>
      </c>
    </row>
    <row r="819" spans="1:15" ht="13.5">
      <c r="A819" s="18"/>
      <c r="B819" s="2" t="s">
        <v>793</v>
      </c>
      <c r="C819" s="2">
        <v>19</v>
      </c>
      <c r="D819" s="2" t="s">
        <v>811</v>
      </c>
      <c r="E819" s="3">
        <v>339</v>
      </c>
      <c r="F819" s="3">
        <v>607</v>
      </c>
      <c r="G819" s="3">
        <v>147348</v>
      </c>
      <c r="H819" s="3">
        <f t="shared" si="85"/>
        <v>147348</v>
      </c>
      <c r="I819" s="3">
        <v>3859042</v>
      </c>
      <c r="J819" s="3">
        <f t="shared" si="81"/>
        <v>11383.604719764011</v>
      </c>
      <c r="K819" s="3">
        <f t="shared" si="82"/>
        <v>6357.565074135091</v>
      </c>
      <c r="L819" s="3">
        <v>0</v>
      </c>
      <c r="M819" s="3">
        <v>26955454</v>
      </c>
      <c r="N819" s="3">
        <f t="shared" si="83"/>
        <v>79514.61356932153</v>
      </c>
      <c r="O819" s="3">
        <f t="shared" si="84"/>
        <v>44407.66721581548</v>
      </c>
    </row>
    <row r="820" spans="1:15" ht="13.5">
      <c r="A820" s="18"/>
      <c r="B820" s="2" t="s">
        <v>793</v>
      </c>
      <c r="C820" s="2">
        <v>20</v>
      </c>
      <c r="D820" s="2" t="s">
        <v>812</v>
      </c>
      <c r="E820" s="3">
        <v>690</v>
      </c>
      <c r="F820" s="3">
        <v>1332</v>
      </c>
      <c r="G820" s="3">
        <v>23077904</v>
      </c>
      <c r="H820" s="3">
        <f t="shared" si="85"/>
        <v>23077904</v>
      </c>
      <c r="I820" s="3">
        <v>3313000</v>
      </c>
      <c r="J820" s="3">
        <f t="shared" si="81"/>
        <v>4801.449275362319</v>
      </c>
      <c r="K820" s="3">
        <f t="shared" si="82"/>
        <v>2487.2372372372374</v>
      </c>
      <c r="L820" s="3">
        <v>0</v>
      </c>
      <c r="M820" s="3">
        <v>10000000</v>
      </c>
      <c r="N820" s="3">
        <f t="shared" si="83"/>
        <v>14492.753623188406</v>
      </c>
      <c r="O820" s="3">
        <f t="shared" si="84"/>
        <v>7507.507507507507</v>
      </c>
    </row>
    <row r="821" spans="1:15" ht="13.5">
      <c r="A821" s="18"/>
      <c r="B821" s="2" t="s">
        <v>793</v>
      </c>
      <c r="C821" s="2">
        <v>21</v>
      </c>
      <c r="D821" s="2" t="s">
        <v>813</v>
      </c>
      <c r="E821" s="3">
        <v>1188</v>
      </c>
      <c r="F821" s="3">
        <v>2321</v>
      </c>
      <c r="G821" s="3">
        <v>4815101</v>
      </c>
      <c r="H821" s="3">
        <f t="shared" si="85"/>
        <v>4815101</v>
      </c>
      <c r="I821" s="3">
        <v>73490731</v>
      </c>
      <c r="J821" s="3">
        <f t="shared" si="81"/>
        <v>61860.88468013468</v>
      </c>
      <c r="K821" s="3">
        <f t="shared" si="82"/>
        <v>31663.39121068505</v>
      </c>
      <c r="L821" s="3">
        <v>0</v>
      </c>
      <c r="M821" s="3">
        <v>32465674</v>
      </c>
      <c r="N821" s="3">
        <f t="shared" si="83"/>
        <v>27328.008417508416</v>
      </c>
      <c r="O821" s="3">
        <f t="shared" si="84"/>
        <v>13987.795777682033</v>
      </c>
    </row>
    <row r="822" spans="1:15" ht="13.5">
      <c r="A822" s="18"/>
      <c r="B822" s="2" t="s">
        <v>793</v>
      </c>
      <c r="C822" s="2">
        <v>22</v>
      </c>
      <c r="D822" s="2" t="s">
        <v>814</v>
      </c>
      <c r="E822" s="3">
        <v>1012</v>
      </c>
      <c r="F822" s="3">
        <v>2152</v>
      </c>
      <c r="G822" s="3">
        <v>6687798</v>
      </c>
      <c r="H822" s="3">
        <f t="shared" si="85"/>
        <v>6687798</v>
      </c>
      <c r="I822" s="3">
        <v>17048956</v>
      </c>
      <c r="J822" s="3">
        <f t="shared" si="81"/>
        <v>16846.794466403164</v>
      </c>
      <c r="K822" s="3">
        <f t="shared" si="82"/>
        <v>7922.377323420074</v>
      </c>
      <c r="L822" s="3">
        <v>0</v>
      </c>
      <c r="M822" s="3">
        <v>29650690</v>
      </c>
      <c r="N822" s="3">
        <f t="shared" si="83"/>
        <v>29299.100790513832</v>
      </c>
      <c r="O822" s="3">
        <f t="shared" si="84"/>
        <v>13778.201672862453</v>
      </c>
    </row>
    <row r="823" spans="1:15" ht="13.5">
      <c r="A823" s="18"/>
      <c r="B823" s="2" t="s">
        <v>793</v>
      </c>
      <c r="C823" s="2">
        <v>23</v>
      </c>
      <c r="D823" s="2" t="s">
        <v>815</v>
      </c>
      <c r="E823" s="3">
        <v>3916</v>
      </c>
      <c r="F823" s="3">
        <v>7602</v>
      </c>
      <c r="G823" s="3">
        <v>82274785</v>
      </c>
      <c r="H823" s="3">
        <f t="shared" si="85"/>
        <v>82274785</v>
      </c>
      <c r="I823" s="3">
        <v>22984446</v>
      </c>
      <c r="J823" s="3">
        <f t="shared" si="81"/>
        <v>5869.368232890704</v>
      </c>
      <c r="K823" s="3">
        <f t="shared" si="82"/>
        <v>3023.473559589582</v>
      </c>
      <c r="L823" s="3">
        <v>0</v>
      </c>
      <c r="M823" s="3">
        <v>66147148</v>
      </c>
      <c r="N823" s="3">
        <f t="shared" si="83"/>
        <v>16891.508682328906</v>
      </c>
      <c r="O823" s="3">
        <f t="shared" si="84"/>
        <v>8701.282294133123</v>
      </c>
    </row>
    <row r="824" spans="1:15" ht="13.5">
      <c r="A824" s="18"/>
      <c r="B824" s="2" t="s">
        <v>793</v>
      </c>
      <c r="C824" s="2">
        <v>24</v>
      </c>
      <c r="D824" s="2" t="s">
        <v>816</v>
      </c>
      <c r="E824" s="3">
        <v>579</v>
      </c>
      <c r="F824" s="3">
        <v>1106</v>
      </c>
      <c r="G824" s="3">
        <v>50549334</v>
      </c>
      <c r="H824" s="3">
        <f t="shared" si="85"/>
        <v>50549334</v>
      </c>
      <c r="I824" s="3">
        <v>4083481</v>
      </c>
      <c r="J824" s="3">
        <f t="shared" si="81"/>
        <v>7052.644214162349</v>
      </c>
      <c r="K824" s="3">
        <f t="shared" si="82"/>
        <v>3692.1166365280287</v>
      </c>
      <c r="L824" s="3">
        <v>0</v>
      </c>
      <c r="M824" s="3">
        <v>94883759</v>
      </c>
      <c r="N824" s="3">
        <f t="shared" si="83"/>
        <v>163875.23143350604</v>
      </c>
      <c r="O824" s="3">
        <f t="shared" si="84"/>
        <v>85790.0171790235</v>
      </c>
    </row>
    <row r="825" spans="1:15" ht="13.5">
      <c r="A825" s="18"/>
      <c r="B825" s="2" t="s">
        <v>793</v>
      </c>
      <c r="C825" s="2">
        <v>25</v>
      </c>
      <c r="D825" s="2" t="s">
        <v>817</v>
      </c>
      <c r="E825" s="3">
        <v>4227</v>
      </c>
      <c r="F825" s="3">
        <v>7366</v>
      </c>
      <c r="G825" s="3">
        <v>30896539</v>
      </c>
      <c r="H825" s="3">
        <f t="shared" si="85"/>
        <v>30896539</v>
      </c>
      <c r="I825" s="3">
        <v>123611700</v>
      </c>
      <c r="J825" s="3">
        <f t="shared" si="81"/>
        <v>29243.364088005677</v>
      </c>
      <c r="K825" s="3">
        <f t="shared" si="82"/>
        <v>16781.38745587836</v>
      </c>
      <c r="L825" s="3">
        <v>0</v>
      </c>
      <c r="M825" s="3">
        <v>3118000</v>
      </c>
      <c r="N825" s="3">
        <f t="shared" si="83"/>
        <v>737.6389874615567</v>
      </c>
      <c r="O825" s="3">
        <f t="shared" si="84"/>
        <v>423.2962259027966</v>
      </c>
    </row>
    <row r="826" spans="1:15" ht="13.5">
      <c r="A826" s="18"/>
      <c r="B826" s="2" t="s">
        <v>793</v>
      </c>
      <c r="C826" s="2">
        <v>26</v>
      </c>
      <c r="D826" s="2" t="s">
        <v>818</v>
      </c>
      <c r="E826" s="3">
        <v>143</v>
      </c>
      <c r="F826" s="3">
        <v>262</v>
      </c>
      <c r="G826" s="3">
        <v>12741480</v>
      </c>
      <c r="H826" s="3">
        <f t="shared" si="85"/>
        <v>12741480</v>
      </c>
      <c r="I826" s="3">
        <v>336212</v>
      </c>
      <c r="J826" s="3">
        <f t="shared" si="81"/>
        <v>2351.132867132867</v>
      </c>
      <c r="K826" s="3">
        <f t="shared" si="82"/>
        <v>1283.2519083969466</v>
      </c>
      <c r="L826" s="3">
        <v>0</v>
      </c>
      <c r="M826" s="3">
        <v>16293300</v>
      </c>
      <c r="N826" s="3">
        <f t="shared" si="83"/>
        <v>113939.16083916085</v>
      </c>
      <c r="O826" s="3">
        <f t="shared" si="84"/>
        <v>62188.1679389313</v>
      </c>
    </row>
    <row r="827" spans="1:15" ht="13.5">
      <c r="A827" s="18"/>
      <c r="B827" s="2" t="s">
        <v>793</v>
      </c>
      <c r="C827" s="2">
        <v>27</v>
      </c>
      <c r="D827" s="2" t="s">
        <v>819</v>
      </c>
      <c r="E827" s="3">
        <v>124</v>
      </c>
      <c r="F827" s="3">
        <v>189</v>
      </c>
      <c r="G827" s="3">
        <v>22648054</v>
      </c>
      <c r="H827" s="3">
        <f t="shared" si="85"/>
        <v>22648054</v>
      </c>
      <c r="I827" s="3">
        <v>4858544</v>
      </c>
      <c r="J827" s="3">
        <f t="shared" si="81"/>
        <v>39181.8064516129</v>
      </c>
      <c r="K827" s="3">
        <f t="shared" si="82"/>
        <v>25706.58201058201</v>
      </c>
      <c r="L827" s="3">
        <v>0</v>
      </c>
      <c r="M827" s="3">
        <v>45735000</v>
      </c>
      <c r="N827" s="3">
        <f t="shared" si="83"/>
        <v>368830.6451612903</v>
      </c>
      <c r="O827" s="3">
        <f t="shared" si="84"/>
        <v>241984.12698412698</v>
      </c>
    </row>
    <row r="828" spans="1:15" ht="13.5">
      <c r="A828" s="18"/>
      <c r="B828" s="5" t="s">
        <v>1773</v>
      </c>
      <c r="C828" s="5"/>
      <c r="D828" s="5"/>
      <c r="E828" s="6">
        <f>SUM(E801:E827)</f>
        <v>137988</v>
      </c>
      <c r="F828" s="6">
        <f aca="true" t="shared" si="87" ref="F828:M828">SUM(F801:F827)</f>
        <v>244968</v>
      </c>
      <c r="G828" s="6">
        <f t="shared" si="87"/>
        <v>2201876137</v>
      </c>
      <c r="H828" s="6">
        <f t="shared" si="87"/>
        <v>2400643359</v>
      </c>
      <c r="I828" s="6">
        <f t="shared" si="87"/>
        <v>1844140259</v>
      </c>
      <c r="J828" s="6">
        <f t="shared" si="81"/>
        <v>13364.497340348436</v>
      </c>
      <c r="K828" s="6">
        <f t="shared" si="82"/>
        <v>7528.086358218216</v>
      </c>
      <c r="L828" s="6">
        <f t="shared" si="87"/>
        <v>198767222</v>
      </c>
      <c r="M828" s="6">
        <f t="shared" si="87"/>
        <v>2480054256</v>
      </c>
      <c r="N828" s="6">
        <f t="shared" si="83"/>
        <v>17972.970519175582</v>
      </c>
      <c r="O828" s="6">
        <f t="shared" si="84"/>
        <v>10123.99275007348</v>
      </c>
    </row>
    <row r="829" spans="1:15" ht="13.5">
      <c r="A829" s="18"/>
      <c r="B829" s="2" t="s">
        <v>820</v>
      </c>
      <c r="C829" s="2">
        <v>1</v>
      </c>
      <c r="D829" s="2" t="s">
        <v>821</v>
      </c>
      <c r="E829" s="3">
        <v>53255</v>
      </c>
      <c r="F829" s="3">
        <v>89202</v>
      </c>
      <c r="G829" s="3">
        <v>1214593933</v>
      </c>
      <c r="H829" s="3">
        <f t="shared" si="85"/>
        <v>1214593933</v>
      </c>
      <c r="I829" s="3">
        <v>1442791390</v>
      </c>
      <c r="J829" s="3">
        <f t="shared" si="81"/>
        <v>27092.13012862642</v>
      </c>
      <c r="K829" s="3">
        <f t="shared" si="82"/>
        <v>16174.42871236071</v>
      </c>
      <c r="L829" s="3">
        <v>0</v>
      </c>
      <c r="M829" s="3">
        <v>1645473097</v>
      </c>
      <c r="N829" s="3">
        <f t="shared" si="83"/>
        <v>30898.002009201013</v>
      </c>
      <c r="O829" s="3">
        <f t="shared" si="84"/>
        <v>18446.594213134234</v>
      </c>
    </row>
    <row r="830" spans="1:15" ht="13.5">
      <c r="A830" s="18"/>
      <c r="B830" s="2" t="s">
        <v>820</v>
      </c>
      <c r="C830" s="2">
        <v>2</v>
      </c>
      <c r="D830" s="2" t="s">
        <v>822</v>
      </c>
      <c r="E830" s="3">
        <v>35587</v>
      </c>
      <c r="F830" s="3">
        <v>61258</v>
      </c>
      <c r="G830" s="3">
        <v>442752743</v>
      </c>
      <c r="H830" s="3">
        <f t="shared" si="85"/>
        <v>442752743</v>
      </c>
      <c r="I830" s="3">
        <v>7662938</v>
      </c>
      <c r="J830" s="3">
        <f t="shared" si="81"/>
        <v>215.32969904740494</v>
      </c>
      <c r="K830" s="3">
        <f t="shared" si="82"/>
        <v>125.09285317836037</v>
      </c>
      <c r="L830" s="3">
        <v>0</v>
      </c>
      <c r="M830" s="3">
        <v>964201655</v>
      </c>
      <c r="N830" s="3">
        <f t="shared" si="83"/>
        <v>27094.210104813556</v>
      </c>
      <c r="O830" s="3">
        <f t="shared" si="84"/>
        <v>15740.011998432858</v>
      </c>
    </row>
    <row r="831" spans="1:15" ht="13.5">
      <c r="A831" s="18"/>
      <c r="B831" s="2" t="s">
        <v>820</v>
      </c>
      <c r="C831" s="2">
        <v>3</v>
      </c>
      <c r="D831" s="2" t="s">
        <v>823</v>
      </c>
      <c r="E831" s="3">
        <v>23746</v>
      </c>
      <c r="F831" s="3">
        <v>40088</v>
      </c>
      <c r="G831" s="3">
        <v>534624793</v>
      </c>
      <c r="H831" s="3">
        <f t="shared" si="85"/>
        <v>534624793</v>
      </c>
      <c r="I831" s="3">
        <v>936000</v>
      </c>
      <c r="J831" s="3">
        <f t="shared" si="81"/>
        <v>39.41716499620989</v>
      </c>
      <c r="K831" s="3">
        <f t="shared" si="82"/>
        <v>23.348633007383757</v>
      </c>
      <c r="L831" s="3">
        <v>0</v>
      </c>
      <c r="M831" s="3">
        <v>923774400</v>
      </c>
      <c r="N831" s="3">
        <f t="shared" si="83"/>
        <v>38902.31617956708</v>
      </c>
      <c r="O831" s="3">
        <f t="shared" si="84"/>
        <v>23043.663939333466</v>
      </c>
    </row>
    <row r="832" spans="1:15" ht="13.5">
      <c r="A832" s="18"/>
      <c r="B832" s="2" t="s">
        <v>820</v>
      </c>
      <c r="C832" s="2">
        <v>4</v>
      </c>
      <c r="D832" s="2" t="s">
        <v>824</v>
      </c>
      <c r="E832" s="3">
        <v>7435</v>
      </c>
      <c r="F832" s="3">
        <v>12378</v>
      </c>
      <c r="G832" s="3">
        <v>336702502</v>
      </c>
      <c r="H832" s="3">
        <f t="shared" si="85"/>
        <v>336702502</v>
      </c>
      <c r="I832" s="3">
        <v>62876640</v>
      </c>
      <c r="J832" s="3">
        <f t="shared" si="81"/>
        <v>8456.844653665097</v>
      </c>
      <c r="K832" s="3">
        <f t="shared" si="82"/>
        <v>5079.709161415414</v>
      </c>
      <c r="L832" s="3">
        <v>0</v>
      </c>
      <c r="M832" s="3">
        <v>0</v>
      </c>
      <c r="N832" s="3">
        <f t="shared" si="83"/>
        <v>0</v>
      </c>
      <c r="O832" s="3">
        <f t="shared" si="84"/>
        <v>0</v>
      </c>
    </row>
    <row r="833" spans="1:15" ht="13.5">
      <c r="A833" s="18"/>
      <c r="B833" s="2" t="s">
        <v>820</v>
      </c>
      <c r="C833" s="2">
        <v>5</v>
      </c>
      <c r="D833" s="2" t="s">
        <v>825</v>
      </c>
      <c r="E833" s="3">
        <v>14718</v>
      </c>
      <c r="F833" s="3">
        <v>25658</v>
      </c>
      <c r="G833" s="3">
        <v>347343295</v>
      </c>
      <c r="H833" s="3">
        <f t="shared" si="85"/>
        <v>347343295</v>
      </c>
      <c r="I833" s="3">
        <v>0</v>
      </c>
      <c r="J833" s="3">
        <f t="shared" si="81"/>
        <v>0</v>
      </c>
      <c r="K833" s="3">
        <f t="shared" si="82"/>
        <v>0</v>
      </c>
      <c r="L833" s="3">
        <v>0</v>
      </c>
      <c r="M833" s="3">
        <v>160447158</v>
      </c>
      <c r="N833" s="3">
        <f t="shared" si="83"/>
        <v>10901.423970648186</v>
      </c>
      <c r="O833" s="3">
        <f t="shared" si="84"/>
        <v>6253.2994777457325</v>
      </c>
    </row>
    <row r="834" spans="1:15" ht="13.5">
      <c r="A834" s="18"/>
      <c r="B834" s="2" t="s">
        <v>820</v>
      </c>
      <c r="C834" s="2">
        <v>6</v>
      </c>
      <c r="D834" s="2" t="s">
        <v>826</v>
      </c>
      <c r="E834" s="3">
        <v>7786</v>
      </c>
      <c r="F834" s="3">
        <v>13204</v>
      </c>
      <c r="G834" s="3">
        <v>319182588</v>
      </c>
      <c r="H834" s="3">
        <f t="shared" si="85"/>
        <v>319182588</v>
      </c>
      <c r="I834" s="3">
        <v>0</v>
      </c>
      <c r="J834" s="3">
        <f t="shared" si="81"/>
        <v>0</v>
      </c>
      <c r="K834" s="3">
        <f t="shared" si="82"/>
        <v>0</v>
      </c>
      <c r="L834" s="3">
        <v>0</v>
      </c>
      <c r="M834" s="3">
        <v>116940580</v>
      </c>
      <c r="N834" s="3">
        <f t="shared" si="83"/>
        <v>15019.339840739789</v>
      </c>
      <c r="O834" s="3">
        <f t="shared" si="84"/>
        <v>8856.451075431687</v>
      </c>
    </row>
    <row r="835" spans="1:15" ht="13.5">
      <c r="A835" s="18"/>
      <c r="B835" s="2" t="s">
        <v>820</v>
      </c>
      <c r="C835" s="2">
        <v>7</v>
      </c>
      <c r="D835" s="2" t="s">
        <v>827</v>
      </c>
      <c r="E835" s="3">
        <v>7634</v>
      </c>
      <c r="F835" s="3">
        <v>13596</v>
      </c>
      <c r="G835" s="3">
        <v>82160272</v>
      </c>
      <c r="H835" s="3">
        <f t="shared" si="85"/>
        <v>82160272</v>
      </c>
      <c r="I835" s="3">
        <v>3784000</v>
      </c>
      <c r="J835" s="3">
        <f t="shared" si="81"/>
        <v>495.6772334293948</v>
      </c>
      <c r="K835" s="3">
        <f t="shared" si="82"/>
        <v>278.31715210355986</v>
      </c>
      <c r="L835" s="3">
        <v>0</v>
      </c>
      <c r="M835" s="3">
        <v>238240000</v>
      </c>
      <c r="N835" s="3">
        <f t="shared" si="83"/>
        <v>31207.754781241812</v>
      </c>
      <c r="O835" s="3">
        <f t="shared" si="84"/>
        <v>17522.800823771697</v>
      </c>
    </row>
    <row r="836" spans="1:15" ht="13.5">
      <c r="A836" s="18"/>
      <c r="B836" s="2" t="s">
        <v>820</v>
      </c>
      <c r="C836" s="2">
        <v>8</v>
      </c>
      <c r="D836" s="2" t="s">
        <v>828</v>
      </c>
      <c r="E836" s="3">
        <v>7287</v>
      </c>
      <c r="F836" s="3">
        <v>12673</v>
      </c>
      <c r="G836" s="3">
        <v>23003155</v>
      </c>
      <c r="H836" s="3">
        <f t="shared" si="85"/>
        <v>23003155</v>
      </c>
      <c r="I836" s="3">
        <v>0</v>
      </c>
      <c r="J836" s="3">
        <f t="shared" si="81"/>
        <v>0</v>
      </c>
      <c r="K836" s="3">
        <f t="shared" si="82"/>
        <v>0</v>
      </c>
      <c r="L836" s="3">
        <v>0</v>
      </c>
      <c r="M836" s="3">
        <v>429861703</v>
      </c>
      <c r="N836" s="3">
        <f t="shared" si="83"/>
        <v>58990.21586386716</v>
      </c>
      <c r="O836" s="3">
        <f t="shared" si="84"/>
        <v>33919.490491596305</v>
      </c>
    </row>
    <row r="837" spans="1:15" ht="13.5">
      <c r="A837" s="18"/>
      <c r="B837" s="2" t="s">
        <v>820</v>
      </c>
      <c r="C837" s="2">
        <v>9</v>
      </c>
      <c r="D837" s="2" t="s">
        <v>829</v>
      </c>
      <c r="E837" s="3">
        <v>10148</v>
      </c>
      <c r="F837" s="3">
        <v>17372</v>
      </c>
      <c r="G837" s="3">
        <v>2819636</v>
      </c>
      <c r="H837" s="3">
        <f t="shared" si="85"/>
        <v>2819636</v>
      </c>
      <c r="I837" s="3">
        <v>0</v>
      </c>
      <c r="J837" s="3">
        <f t="shared" si="81"/>
        <v>0</v>
      </c>
      <c r="K837" s="3">
        <f t="shared" si="82"/>
        <v>0</v>
      </c>
      <c r="L837" s="3">
        <v>0</v>
      </c>
      <c r="M837" s="3">
        <v>396362052</v>
      </c>
      <c r="N837" s="3">
        <f t="shared" si="83"/>
        <v>39058.14465904612</v>
      </c>
      <c r="O837" s="3">
        <f t="shared" si="84"/>
        <v>22816.14390973981</v>
      </c>
    </row>
    <row r="838" spans="1:15" ht="13.5">
      <c r="A838" s="18"/>
      <c r="B838" s="2" t="s">
        <v>820</v>
      </c>
      <c r="C838" s="2">
        <v>10</v>
      </c>
      <c r="D838" s="2" t="s">
        <v>830</v>
      </c>
      <c r="E838" s="3">
        <v>4663</v>
      </c>
      <c r="F838" s="3">
        <v>7901</v>
      </c>
      <c r="G838" s="3">
        <v>35615391</v>
      </c>
      <c r="H838" s="3">
        <f t="shared" si="85"/>
        <v>35615391</v>
      </c>
      <c r="I838" s="3">
        <v>0</v>
      </c>
      <c r="J838" s="3">
        <f t="shared" si="81"/>
        <v>0</v>
      </c>
      <c r="K838" s="3">
        <f t="shared" si="82"/>
        <v>0</v>
      </c>
      <c r="L838" s="3">
        <v>0</v>
      </c>
      <c r="M838" s="3">
        <v>78903884</v>
      </c>
      <c r="N838" s="3">
        <f t="shared" si="83"/>
        <v>16921.270426763887</v>
      </c>
      <c r="O838" s="3">
        <f t="shared" si="84"/>
        <v>9986.569295025945</v>
      </c>
    </row>
    <row r="839" spans="1:15" ht="13.5">
      <c r="A839" s="18"/>
      <c r="B839" s="2" t="s">
        <v>820</v>
      </c>
      <c r="C839" s="2">
        <v>11</v>
      </c>
      <c r="D839" s="2" t="s">
        <v>831</v>
      </c>
      <c r="E839" s="3">
        <v>7206</v>
      </c>
      <c r="F839" s="3">
        <v>13588</v>
      </c>
      <c r="G839" s="3">
        <v>115701070</v>
      </c>
      <c r="H839" s="3">
        <f t="shared" si="85"/>
        <v>115701070</v>
      </c>
      <c r="I839" s="3">
        <v>150000000</v>
      </c>
      <c r="J839" s="3">
        <f t="shared" si="81"/>
        <v>20815.986677768527</v>
      </c>
      <c r="K839" s="3">
        <f t="shared" si="82"/>
        <v>11039.15219311157</v>
      </c>
      <c r="L839" s="3">
        <v>0</v>
      </c>
      <c r="M839" s="3">
        <v>144443958</v>
      </c>
      <c r="N839" s="3">
        <f t="shared" si="83"/>
        <v>20044.95670274771</v>
      </c>
      <c r="O839" s="3">
        <f t="shared" si="84"/>
        <v>10630.258904916103</v>
      </c>
    </row>
    <row r="840" spans="1:15" ht="13.5">
      <c r="A840" s="18"/>
      <c r="B840" s="2" t="s">
        <v>820</v>
      </c>
      <c r="C840" s="2">
        <v>12</v>
      </c>
      <c r="D840" s="2" t="s">
        <v>832</v>
      </c>
      <c r="E840" s="3">
        <v>4618</v>
      </c>
      <c r="F840" s="3">
        <v>7697</v>
      </c>
      <c r="G840" s="3">
        <v>113170967</v>
      </c>
      <c r="H840" s="3">
        <f t="shared" si="85"/>
        <v>113170967</v>
      </c>
      <c r="I840" s="3">
        <v>70000000</v>
      </c>
      <c r="J840" s="3">
        <f t="shared" si="81"/>
        <v>15158.0770896492</v>
      </c>
      <c r="K840" s="3">
        <f t="shared" si="82"/>
        <v>9094.452384045731</v>
      </c>
      <c r="L840" s="3">
        <v>0</v>
      </c>
      <c r="M840" s="3">
        <v>80444952</v>
      </c>
      <c r="N840" s="3">
        <f t="shared" si="83"/>
        <v>17419.86834127328</v>
      </c>
      <c r="O840" s="3">
        <f t="shared" si="84"/>
        <v>10451.468364297778</v>
      </c>
    </row>
    <row r="841" spans="1:15" ht="13.5">
      <c r="A841" s="18"/>
      <c r="B841" s="2" t="s">
        <v>820</v>
      </c>
      <c r="C841" s="2">
        <v>13</v>
      </c>
      <c r="D841" s="2" t="s">
        <v>833</v>
      </c>
      <c r="E841" s="3">
        <v>3460</v>
      </c>
      <c r="F841" s="3">
        <v>6135</v>
      </c>
      <c r="G841" s="3">
        <v>11873561</v>
      </c>
      <c r="H841" s="3">
        <f t="shared" si="85"/>
        <v>11873561</v>
      </c>
      <c r="I841" s="3">
        <v>0</v>
      </c>
      <c r="J841" s="3">
        <f t="shared" si="81"/>
        <v>0</v>
      </c>
      <c r="K841" s="3">
        <f t="shared" si="82"/>
        <v>0</v>
      </c>
      <c r="L841" s="3">
        <v>0</v>
      </c>
      <c r="M841" s="3">
        <v>268890359</v>
      </c>
      <c r="N841" s="3">
        <f t="shared" si="83"/>
        <v>77713.97658959538</v>
      </c>
      <c r="O841" s="3">
        <f t="shared" si="84"/>
        <v>43828.90937245314</v>
      </c>
    </row>
    <row r="842" spans="1:15" ht="13.5">
      <c r="A842" s="18"/>
      <c r="B842" s="2" t="s">
        <v>820</v>
      </c>
      <c r="C842" s="2">
        <v>14</v>
      </c>
      <c r="D842" s="2" t="s">
        <v>834</v>
      </c>
      <c r="E842" s="3">
        <v>8545</v>
      </c>
      <c r="F842" s="3">
        <v>14876</v>
      </c>
      <c r="G842" s="3">
        <v>429207629</v>
      </c>
      <c r="H842" s="3">
        <f t="shared" si="85"/>
        <v>429207629</v>
      </c>
      <c r="I842" s="3">
        <v>35961130</v>
      </c>
      <c r="J842" s="3">
        <f t="shared" si="81"/>
        <v>4208.4411936805145</v>
      </c>
      <c r="K842" s="3">
        <f t="shared" si="82"/>
        <v>2417.3924442054317</v>
      </c>
      <c r="L842" s="3">
        <v>0</v>
      </c>
      <c r="M842" s="3">
        <v>165310551</v>
      </c>
      <c r="N842" s="3">
        <f t="shared" si="83"/>
        <v>19345.88074897601</v>
      </c>
      <c r="O842" s="3">
        <f t="shared" si="84"/>
        <v>11112.567289593977</v>
      </c>
    </row>
    <row r="843" spans="1:15" ht="13.5">
      <c r="A843" s="18"/>
      <c r="B843" s="2" t="s">
        <v>820</v>
      </c>
      <c r="C843" s="2">
        <v>15</v>
      </c>
      <c r="D843" s="2" t="s">
        <v>835</v>
      </c>
      <c r="E843" s="3">
        <v>9856</v>
      </c>
      <c r="F843" s="3">
        <v>17518</v>
      </c>
      <c r="G843" s="3">
        <v>332252123</v>
      </c>
      <c r="H843" s="3">
        <f t="shared" si="85"/>
        <v>332252123</v>
      </c>
      <c r="I843" s="3">
        <v>166014236</v>
      </c>
      <c r="J843" s="3">
        <f t="shared" si="81"/>
        <v>16843.976866883117</v>
      </c>
      <c r="K843" s="3">
        <f t="shared" si="82"/>
        <v>9476.780226053203</v>
      </c>
      <c r="L843" s="3">
        <v>0</v>
      </c>
      <c r="M843" s="3">
        <v>0</v>
      </c>
      <c r="N843" s="3">
        <f t="shared" si="83"/>
        <v>0</v>
      </c>
      <c r="O843" s="3">
        <f t="shared" si="84"/>
        <v>0</v>
      </c>
    </row>
    <row r="844" spans="1:15" ht="13.5">
      <c r="A844" s="18"/>
      <c r="B844" s="2" t="s">
        <v>820</v>
      </c>
      <c r="C844" s="2">
        <v>16</v>
      </c>
      <c r="D844" s="2" t="s">
        <v>836</v>
      </c>
      <c r="E844" s="3">
        <v>8759</v>
      </c>
      <c r="F844" s="3">
        <v>14846</v>
      </c>
      <c r="G844" s="3">
        <v>1861170</v>
      </c>
      <c r="H844" s="3">
        <f t="shared" si="85"/>
        <v>1861170</v>
      </c>
      <c r="I844" s="3">
        <v>84622905</v>
      </c>
      <c r="J844" s="3">
        <f t="shared" si="81"/>
        <v>9661.251855234616</v>
      </c>
      <c r="K844" s="3">
        <f t="shared" si="82"/>
        <v>5700.047487538731</v>
      </c>
      <c r="L844" s="3">
        <v>0</v>
      </c>
      <c r="M844" s="3">
        <v>40150001</v>
      </c>
      <c r="N844" s="3">
        <f t="shared" si="83"/>
        <v>4583.856718803517</v>
      </c>
      <c r="O844" s="3">
        <f t="shared" si="84"/>
        <v>2704.432237639768</v>
      </c>
    </row>
    <row r="845" spans="1:15" ht="13.5">
      <c r="A845" s="18"/>
      <c r="B845" s="2" t="s">
        <v>820</v>
      </c>
      <c r="C845" s="2">
        <v>17</v>
      </c>
      <c r="D845" s="2" t="s">
        <v>837</v>
      </c>
      <c r="E845" s="3">
        <v>15073</v>
      </c>
      <c r="F845" s="3">
        <v>26199</v>
      </c>
      <c r="G845" s="3">
        <v>76791136</v>
      </c>
      <c r="H845" s="3">
        <f t="shared" si="85"/>
        <v>76791136</v>
      </c>
      <c r="I845" s="3">
        <v>57022807</v>
      </c>
      <c r="J845" s="3">
        <f t="shared" si="81"/>
        <v>3783.109334571751</v>
      </c>
      <c r="K845" s="3">
        <f t="shared" si="82"/>
        <v>2176.5260887820145</v>
      </c>
      <c r="L845" s="3">
        <v>0</v>
      </c>
      <c r="M845" s="3">
        <v>461900000</v>
      </c>
      <c r="N845" s="3">
        <f t="shared" si="83"/>
        <v>30644.19823525509</v>
      </c>
      <c r="O845" s="3">
        <f t="shared" si="84"/>
        <v>17630.443910072903</v>
      </c>
    </row>
    <row r="846" spans="1:15" ht="13.5">
      <c r="A846" s="18"/>
      <c r="B846" s="2" t="s">
        <v>820</v>
      </c>
      <c r="C846" s="2">
        <v>18</v>
      </c>
      <c r="D846" s="2" t="s">
        <v>838</v>
      </c>
      <c r="E846" s="3">
        <v>1915</v>
      </c>
      <c r="F846" s="3">
        <v>3473</v>
      </c>
      <c r="G846" s="3">
        <v>3377854</v>
      </c>
      <c r="H846" s="3">
        <f t="shared" si="85"/>
        <v>3377854</v>
      </c>
      <c r="I846" s="3">
        <v>0</v>
      </c>
      <c r="J846" s="3">
        <f t="shared" si="81"/>
        <v>0</v>
      </c>
      <c r="K846" s="3">
        <f t="shared" si="82"/>
        <v>0</v>
      </c>
      <c r="L846" s="3">
        <v>0</v>
      </c>
      <c r="M846" s="3">
        <v>0</v>
      </c>
      <c r="N846" s="3">
        <f t="shared" si="83"/>
        <v>0</v>
      </c>
      <c r="O846" s="3">
        <f t="shared" si="84"/>
        <v>0</v>
      </c>
    </row>
    <row r="847" spans="1:15" ht="13.5">
      <c r="A847" s="18"/>
      <c r="B847" s="2" t="s">
        <v>820</v>
      </c>
      <c r="C847" s="2">
        <v>19</v>
      </c>
      <c r="D847" s="2" t="s">
        <v>839</v>
      </c>
      <c r="E847" s="3">
        <v>887</v>
      </c>
      <c r="F847" s="3">
        <v>1567</v>
      </c>
      <c r="G847" s="3">
        <v>7681324</v>
      </c>
      <c r="H847" s="3">
        <f t="shared" si="85"/>
        <v>7681324</v>
      </c>
      <c r="I847" s="3">
        <v>1210000</v>
      </c>
      <c r="J847" s="3">
        <f t="shared" si="81"/>
        <v>1364.1488162344983</v>
      </c>
      <c r="K847" s="3">
        <f t="shared" si="82"/>
        <v>772.1761327377154</v>
      </c>
      <c r="L847" s="3">
        <v>0</v>
      </c>
      <c r="M847" s="3">
        <v>14933000</v>
      </c>
      <c r="N847" s="3">
        <f t="shared" si="83"/>
        <v>16835.400225479145</v>
      </c>
      <c r="O847" s="3">
        <f t="shared" si="84"/>
        <v>9529.674537332483</v>
      </c>
    </row>
    <row r="848" spans="1:15" ht="13.5">
      <c r="A848" s="18"/>
      <c r="B848" s="2" t="s">
        <v>820</v>
      </c>
      <c r="C848" s="2">
        <v>20</v>
      </c>
      <c r="D848" s="2" t="s">
        <v>840</v>
      </c>
      <c r="E848" s="3">
        <v>902</v>
      </c>
      <c r="F848" s="3">
        <v>2499</v>
      </c>
      <c r="G848" s="3">
        <v>11144618</v>
      </c>
      <c r="H848" s="3">
        <f t="shared" si="85"/>
        <v>11144618</v>
      </c>
      <c r="I848" s="3">
        <v>0</v>
      </c>
      <c r="J848" s="3">
        <f t="shared" si="81"/>
        <v>0</v>
      </c>
      <c r="K848" s="3">
        <f t="shared" si="82"/>
        <v>0</v>
      </c>
      <c r="L848" s="3">
        <v>0</v>
      </c>
      <c r="M848" s="3">
        <v>143074595</v>
      </c>
      <c r="N848" s="3">
        <f t="shared" si="83"/>
        <v>158619.28492239467</v>
      </c>
      <c r="O848" s="3">
        <f t="shared" si="84"/>
        <v>57252.73909563826</v>
      </c>
    </row>
    <row r="849" spans="1:15" ht="13.5">
      <c r="A849" s="18"/>
      <c r="B849" s="2" t="s">
        <v>820</v>
      </c>
      <c r="C849" s="2">
        <v>21</v>
      </c>
      <c r="D849" s="2" t="s">
        <v>477</v>
      </c>
      <c r="E849" s="3">
        <v>670</v>
      </c>
      <c r="F849" s="3">
        <v>1610</v>
      </c>
      <c r="G849" s="3">
        <v>12211179</v>
      </c>
      <c r="H849" s="3">
        <f t="shared" si="85"/>
        <v>12211179</v>
      </c>
      <c r="I849" s="3">
        <v>23564000</v>
      </c>
      <c r="J849" s="3">
        <f t="shared" si="81"/>
        <v>35170.149253731346</v>
      </c>
      <c r="K849" s="3">
        <f t="shared" si="82"/>
        <v>14636.024844720498</v>
      </c>
      <c r="L849" s="3">
        <v>0</v>
      </c>
      <c r="M849" s="3">
        <v>91316196</v>
      </c>
      <c r="N849" s="3">
        <f t="shared" si="83"/>
        <v>136292.82985074626</v>
      </c>
      <c r="O849" s="3">
        <f t="shared" si="84"/>
        <v>56718.134161490685</v>
      </c>
    </row>
    <row r="850" spans="1:15" ht="13.5">
      <c r="A850" s="18"/>
      <c r="B850" s="2" t="s">
        <v>820</v>
      </c>
      <c r="C850" s="2">
        <v>22</v>
      </c>
      <c r="D850" s="2" t="s">
        <v>841</v>
      </c>
      <c r="E850" s="3">
        <v>189</v>
      </c>
      <c r="F850" s="3">
        <v>369</v>
      </c>
      <c r="G850" s="3">
        <v>29736351</v>
      </c>
      <c r="H850" s="3">
        <f t="shared" si="85"/>
        <v>29736351</v>
      </c>
      <c r="I850" s="3">
        <v>12000000</v>
      </c>
      <c r="J850" s="3">
        <f t="shared" si="81"/>
        <v>63492.06349206349</v>
      </c>
      <c r="K850" s="3">
        <f t="shared" si="82"/>
        <v>32520.325203252032</v>
      </c>
      <c r="L850" s="3">
        <v>0</v>
      </c>
      <c r="M850" s="3">
        <v>9388749</v>
      </c>
      <c r="N850" s="3">
        <f t="shared" si="83"/>
        <v>49675.920634920636</v>
      </c>
      <c r="O850" s="3">
        <f t="shared" si="84"/>
        <v>25443.764227642278</v>
      </c>
    </row>
    <row r="851" spans="1:15" ht="13.5">
      <c r="A851" s="18"/>
      <c r="B851" s="2" t="s">
        <v>820</v>
      </c>
      <c r="C851" s="2">
        <v>23</v>
      </c>
      <c r="D851" s="2" t="s">
        <v>842</v>
      </c>
      <c r="E851" s="3">
        <v>140</v>
      </c>
      <c r="F851" s="3">
        <v>240</v>
      </c>
      <c r="G851" s="3">
        <v>1297739</v>
      </c>
      <c r="H851" s="3">
        <f t="shared" si="85"/>
        <v>1297739</v>
      </c>
      <c r="I851" s="3">
        <v>0</v>
      </c>
      <c r="J851" s="3">
        <f aca="true" t="shared" si="88" ref="J851:J913">I851/E851</f>
        <v>0</v>
      </c>
      <c r="K851" s="3">
        <f aca="true" t="shared" si="89" ref="K851:K913">I851/F851</f>
        <v>0</v>
      </c>
      <c r="L851" s="3">
        <v>0</v>
      </c>
      <c r="M851" s="3">
        <v>31317000</v>
      </c>
      <c r="N851" s="3">
        <f aca="true" t="shared" si="90" ref="N851:N913">M851/E851</f>
        <v>223692.85714285713</v>
      </c>
      <c r="O851" s="3">
        <f aca="true" t="shared" si="91" ref="O851:O913">M851/F851</f>
        <v>130487.5</v>
      </c>
    </row>
    <row r="852" spans="1:15" ht="13.5">
      <c r="A852" s="18"/>
      <c r="B852" s="2" t="s">
        <v>820</v>
      </c>
      <c r="C852" s="2">
        <v>24</v>
      </c>
      <c r="D852" s="2" t="s">
        <v>843</v>
      </c>
      <c r="E852" s="3">
        <v>3925</v>
      </c>
      <c r="F852" s="3">
        <v>7022</v>
      </c>
      <c r="G852" s="3">
        <v>94873586</v>
      </c>
      <c r="H852" s="3">
        <f aca="true" t="shared" si="92" ref="H852:H914">L852+G852</f>
        <v>94873586</v>
      </c>
      <c r="I852" s="3">
        <v>105595477</v>
      </c>
      <c r="J852" s="3">
        <f t="shared" si="88"/>
        <v>26903.306242038216</v>
      </c>
      <c r="K852" s="3">
        <f t="shared" si="89"/>
        <v>15037.806465394475</v>
      </c>
      <c r="L852" s="3">
        <v>0</v>
      </c>
      <c r="M852" s="3">
        <v>28762357</v>
      </c>
      <c r="N852" s="3">
        <f t="shared" si="90"/>
        <v>7327.989044585987</v>
      </c>
      <c r="O852" s="3">
        <f t="shared" si="91"/>
        <v>4096.034890344631</v>
      </c>
    </row>
    <row r="853" spans="1:15" ht="13.5">
      <c r="A853" s="18"/>
      <c r="B853" s="2" t="s">
        <v>820</v>
      </c>
      <c r="C853" s="2">
        <v>25</v>
      </c>
      <c r="D853" s="2" t="s">
        <v>844</v>
      </c>
      <c r="E853" s="3">
        <v>2547</v>
      </c>
      <c r="F853" s="3">
        <v>4512</v>
      </c>
      <c r="G853" s="3">
        <v>77216053</v>
      </c>
      <c r="H853" s="3">
        <f t="shared" si="92"/>
        <v>77216053</v>
      </c>
      <c r="I853" s="3">
        <v>13766000</v>
      </c>
      <c r="J853" s="3">
        <f t="shared" si="88"/>
        <v>5404.78994895956</v>
      </c>
      <c r="K853" s="3">
        <f t="shared" si="89"/>
        <v>3050.9751773049647</v>
      </c>
      <c r="L853" s="3">
        <v>0</v>
      </c>
      <c r="M853" s="3">
        <v>107320000</v>
      </c>
      <c r="N853" s="3">
        <f t="shared" si="90"/>
        <v>42135.846093443266</v>
      </c>
      <c r="O853" s="3">
        <f t="shared" si="91"/>
        <v>23785.4609929078</v>
      </c>
    </row>
    <row r="854" spans="1:15" ht="13.5">
      <c r="A854" s="18"/>
      <c r="B854" s="2" t="s">
        <v>820</v>
      </c>
      <c r="C854" s="2">
        <v>26</v>
      </c>
      <c r="D854" s="2" t="s">
        <v>845</v>
      </c>
      <c r="E854" s="3">
        <v>1247</v>
      </c>
      <c r="F854" s="3">
        <v>2250</v>
      </c>
      <c r="G854" s="3">
        <v>6852415</v>
      </c>
      <c r="H854" s="3">
        <f t="shared" si="92"/>
        <v>6852415</v>
      </c>
      <c r="I854" s="3">
        <v>5286945</v>
      </c>
      <c r="J854" s="3">
        <f t="shared" si="88"/>
        <v>4239.731355252607</v>
      </c>
      <c r="K854" s="3">
        <f t="shared" si="89"/>
        <v>2349.7533333333336</v>
      </c>
      <c r="L854" s="3">
        <v>0</v>
      </c>
      <c r="M854" s="3">
        <v>145368320</v>
      </c>
      <c r="N854" s="3">
        <f t="shared" si="90"/>
        <v>116574.43464314354</v>
      </c>
      <c r="O854" s="3">
        <f t="shared" si="91"/>
        <v>64608.142222222225</v>
      </c>
    </row>
    <row r="855" spans="1:15" ht="13.5">
      <c r="A855" s="18"/>
      <c r="B855" s="2" t="s">
        <v>820</v>
      </c>
      <c r="C855" s="2">
        <v>27</v>
      </c>
      <c r="D855" s="2" t="s">
        <v>846</v>
      </c>
      <c r="E855" s="3">
        <v>1160</v>
      </c>
      <c r="F855" s="3">
        <v>2000</v>
      </c>
      <c r="G855" s="3">
        <v>5021741</v>
      </c>
      <c r="H855" s="3">
        <f t="shared" si="92"/>
        <v>5021741</v>
      </c>
      <c r="I855" s="3">
        <v>28000000</v>
      </c>
      <c r="J855" s="3">
        <f t="shared" si="88"/>
        <v>24137.931034482757</v>
      </c>
      <c r="K855" s="3">
        <f t="shared" si="89"/>
        <v>14000</v>
      </c>
      <c r="L855" s="3">
        <v>0</v>
      </c>
      <c r="M855" s="3">
        <v>27083624</v>
      </c>
      <c r="N855" s="3">
        <f t="shared" si="90"/>
        <v>23347.951724137933</v>
      </c>
      <c r="O855" s="3">
        <f t="shared" si="91"/>
        <v>13541.812</v>
      </c>
    </row>
    <row r="856" spans="1:15" ht="13.5">
      <c r="A856" s="18"/>
      <c r="B856" s="2" t="s">
        <v>820</v>
      </c>
      <c r="C856" s="2">
        <v>28</v>
      </c>
      <c r="D856" s="2" t="s">
        <v>847</v>
      </c>
      <c r="E856" s="3">
        <v>4670</v>
      </c>
      <c r="F856" s="3">
        <v>8227</v>
      </c>
      <c r="G856" s="3">
        <v>226825728</v>
      </c>
      <c r="H856" s="3">
        <f t="shared" si="92"/>
        <v>226825728</v>
      </c>
      <c r="I856" s="3">
        <v>20000000</v>
      </c>
      <c r="J856" s="3">
        <f t="shared" si="88"/>
        <v>4282.655246252677</v>
      </c>
      <c r="K856" s="3">
        <f t="shared" si="89"/>
        <v>2431.0198128114744</v>
      </c>
      <c r="L856" s="3">
        <v>0</v>
      </c>
      <c r="M856" s="3">
        <v>354265147</v>
      </c>
      <c r="N856" s="3">
        <f t="shared" si="90"/>
        <v>75859.77451820129</v>
      </c>
      <c r="O856" s="3">
        <f t="shared" si="91"/>
        <v>43061.27956727847</v>
      </c>
    </row>
    <row r="857" spans="1:15" ht="13.5">
      <c r="A857" s="18"/>
      <c r="B857" s="2" t="s">
        <v>820</v>
      </c>
      <c r="C857" s="2">
        <v>29</v>
      </c>
      <c r="D857" s="2" t="s">
        <v>848</v>
      </c>
      <c r="E857" s="3">
        <v>727</v>
      </c>
      <c r="F857" s="3">
        <v>1262</v>
      </c>
      <c r="G857" s="3">
        <v>39378679</v>
      </c>
      <c r="H857" s="3">
        <f t="shared" si="92"/>
        <v>39378679</v>
      </c>
      <c r="I857" s="3">
        <v>0</v>
      </c>
      <c r="J857" s="3">
        <f t="shared" si="88"/>
        <v>0</v>
      </c>
      <c r="K857" s="3">
        <f t="shared" si="89"/>
        <v>0</v>
      </c>
      <c r="L857" s="3">
        <v>0</v>
      </c>
      <c r="M857" s="3">
        <v>109543845</v>
      </c>
      <c r="N857" s="3">
        <f t="shared" si="90"/>
        <v>150679.2916093535</v>
      </c>
      <c r="O857" s="3">
        <f t="shared" si="91"/>
        <v>86801.77892234549</v>
      </c>
    </row>
    <row r="858" spans="1:15" ht="13.5">
      <c r="A858" s="18"/>
      <c r="B858" s="2" t="s">
        <v>820</v>
      </c>
      <c r="C858" s="2">
        <v>30</v>
      </c>
      <c r="D858" s="2" t="s">
        <v>849</v>
      </c>
      <c r="E858" s="3">
        <v>2284</v>
      </c>
      <c r="F858" s="3">
        <v>3966</v>
      </c>
      <c r="G858" s="3">
        <v>32588891</v>
      </c>
      <c r="H858" s="3">
        <f t="shared" si="92"/>
        <v>32588891</v>
      </c>
      <c r="I858" s="3">
        <v>0</v>
      </c>
      <c r="J858" s="3">
        <f t="shared" si="88"/>
        <v>0</v>
      </c>
      <c r="K858" s="3">
        <f t="shared" si="89"/>
        <v>0</v>
      </c>
      <c r="L858" s="3">
        <v>0</v>
      </c>
      <c r="M858" s="3">
        <v>166193839</v>
      </c>
      <c r="N858" s="3">
        <f t="shared" si="90"/>
        <v>72764.37784588442</v>
      </c>
      <c r="O858" s="3">
        <f t="shared" si="91"/>
        <v>41904.64926878467</v>
      </c>
    </row>
    <row r="859" spans="1:15" ht="13.5">
      <c r="A859" s="18"/>
      <c r="B859" s="2" t="s">
        <v>820</v>
      </c>
      <c r="C859" s="2">
        <v>31</v>
      </c>
      <c r="D859" s="2" t="s">
        <v>850</v>
      </c>
      <c r="E859" s="3">
        <v>3313</v>
      </c>
      <c r="F859" s="3">
        <v>5524</v>
      </c>
      <c r="G859" s="3">
        <v>39461338</v>
      </c>
      <c r="H859" s="3">
        <f t="shared" si="92"/>
        <v>39461338</v>
      </c>
      <c r="I859" s="3">
        <v>0</v>
      </c>
      <c r="J859" s="3">
        <f t="shared" si="88"/>
        <v>0</v>
      </c>
      <c r="K859" s="3">
        <f t="shared" si="89"/>
        <v>0</v>
      </c>
      <c r="L859" s="3">
        <v>0</v>
      </c>
      <c r="M859" s="3">
        <v>61280772</v>
      </c>
      <c r="N859" s="3">
        <f t="shared" si="90"/>
        <v>18497.06368849985</v>
      </c>
      <c r="O859" s="3">
        <f t="shared" si="91"/>
        <v>11093.550325850832</v>
      </c>
    </row>
    <row r="860" spans="1:15" ht="13.5">
      <c r="A860" s="18"/>
      <c r="B860" s="2" t="s">
        <v>820</v>
      </c>
      <c r="C860" s="2">
        <v>32</v>
      </c>
      <c r="D860" s="2" t="s">
        <v>851</v>
      </c>
      <c r="E860" s="3">
        <v>2352</v>
      </c>
      <c r="F860" s="3">
        <v>4145</v>
      </c>
      <c r="G860" s="3">
        <v>55091633</v>
      </c>
      <c r="H860" s="3">
        <f t="shared" si="92"/>
        <v>55091633</v>
      </c>
      <c r="I860" s="3">
        <v>20000010</v>
      </c>
      <c r="J860" s="3">
        <f t="shared" si="88"/>
        <v>8503.405612244898</v>
      </c>
      <c r="K860" s="3">
        <f t="shared" si="89"/>
        <v>4825.0928829915565</v>
      </c>
      <c r="L860" s="3">
        <v>0</v>
      </c>
      <c r="M860" s="3">
        <v>50934598</v>
      </c>
      <c r="N860" s="3">
        <f t="shared" si="90"/>
        <v>21655.86649659864</v>
      </c>
      <c r="O860" s="3">
        <f t="shared" si="91"/>
        <v>12288.202171290712</v>
      </c>
    </row>
    <row r="861" spans="1:15" ht="13.5">
      <c r="A861" s="18"/>
      <c r="B861" s="2" t="s">
        <v>820</v>
      </c>
      <c r="C861" s="2">
        <v>33</v>
      </c>
      <c r="D861" s="2" t="s">
        <v>852</v>
      </c>
      <c r="E861" s="3">
        <v>1415</v>
      </c>
      <c r="F861" s="3">
        <v>2624</v>
      </c>
      <c r="G861" s="3">
        <v>122521653</v>
      </c>
      <c r="H861" s="3">
        <f t="shared" si="92"/>
        <v>122521653</v>
      </c>
      <c r="I861" s="3">
        <v>26173017</v>
      </c>
      <c r="J861" s="3">
        <f t="shared" si="88"/>
        <v>18496.83180212014</v>
      </c>
      <c r="K861" s="3">
        <f t="shared" si="89"/>
        <v>9974.472942073171</v>
      </c>
      <c r="L861" s="3">
        <v>0</v>
      </c>
      <c r="M861" s="3">
        <v>66157</v>
      </c>
      <c r="N861" s="3">
        <f t="shared" si="90"/>
        <v>46.75406360424028</v>
      </c>
      <c r="O861" s="3">
        <f t="shared" si="91"/>
        <v>25.212271341463413</v>
      </c>
    </row>
    <row r="862" spans="1:15" ht="13.5">
      <c r="A862" s="18"/>
      <c r="B862" s="2" t="s">
        <v>820</v>
      </c>
      <c r="C862" s="2">
        <v>34</v>
      </c>
      <c r="D862" s="2" t="s">
        <v>853</v>
      </c>
      <c r="E862" s="3">
        <v>3162</v>
      </c>
      <c r="F862" s="3">
        <v>5390</v>
      </c>
      <c r="G862" s="3">
        <v>49058786</v>
      </c>
      <c r="H862" s="3">
        <f t="shared" si="92"/>
        <v>49058786</v>
      </c>
      <c r="I862" s="3">
        <v>0</v>
      </c>
      <c r="J862" s="3">
        <f t="shared" si="88"/>
        <v>0</v>
      </c>
      <c r="K862" s="3">
        <f t="shared" si="89"/>
        <v>0</v>
      </c>
      <c r="L862" s="3">
        <v>0</v>
      </c>
      <c r="M862" s="3">
        <v>46274992</v>
      </c>
      <c r="N862" s="3">
        <f t="shared" si="90"/>
        <v>14634.722327640733</v>
      </c>
      <c r="O862" s="3">
        <f t="shared" si="91"/>
        <v>8585.341743970315</v>
      </c>
    </row>
    <row r="863" spans="1:15" ht="13.5">
      <c r="A863" s="18"/>
      <c r="B863" s="2" t="s">
        <v>820</v>
      </c>
      <c r="C863" s="2">
        <v>35</v>
      </c>
      <c r="D863" s="2" t="s">
        <v>854</v>
      </c>
      <c r="E863" s="3">
        <v>3479</v>
      </c>
      <c r="F863" s="3">
        <v>6041</v>
      </c>
      <c r="G863" s="3">
        <v>66553048</v>
      </c>
      <c r="H863" s="3">
        <f t="shared" si="92"/>
        <v>66553048</v>
      </c>
      <c r="I863" s="3">
        <v>0</v>
      </c>
      <c r="J863" s="3">
        <f t="shared" si="88"/>
        <v>0</v>
      </c>
      <c r="K863" s="3">
        <f t="shared" si="89"/>
        <v>0</v>
      </c>
      <c r="L863" s="3">
        <v>0</v>
      </c>
      <c r="M863" s="3">
        <v>160046549</v>
      </c>
      <c r="N863" s="3">
        <f t="shared" si="90"/>
        <v>46003.607070997416</v>
      </c>
      <c r="O863" s="3">
        <f t="shared" si="91"/>
        <v>26493.386690945208</v>
      </c>
    </row>
    <row r="864" spans="1:15" ht="13.5">
      <c r="A864" s="18"/>
      <c r="B864" s="2" t="s">
        <v>820</v>
      </c>
      <c r="C864" s="2">
        <v>36</v>
      </c>
      <c r="D864" s="2" t="s">
        <v>855</v>
      </c>
      <c r="E864" s="3">
        <v>1417</v>
      </c>
      <c r="F864" s="3">
        <v>2482</v>
      </c>
      <c r="G864" s="3">
        <v>67623028</v>
      </c>
      <c r="H864" s="3">
        <f t="shared" si="92"/>
        <v>67623028</v>
      </c>
      <c r="I864" s="3">
        <v>0</v>
      </c>
      <c r="J864" s="3">
        <f t="shared" si="88"/>
        <v>0</v>
      </c>
      <c r="K864" s="3">
        <f t="shared" si="89"/>
        <v>0</v>
      </c>
      <c r="L864" s="3">
        <v>0</v>
      </c>
      <c r="M864" s="3">
        <v>198098462</v>
      </c>
      <c r="N864" s="3">
        <f t="shared" si="90"/>
        <v>139801.31404375442</v>
      </c>
      <c r="O864" s="3">
        <f t="shared" si="91"/>
        <v>79814.04593070105</v>
      </c>
    </row>
    <row r="865" spans="1:15" ht="13.5">
      <c r="A865" s="18"/>
      <c r="B865" s="2" t="s">
        <v>820</v>
      </c>
      <c r="C865" s="2">
        <v>37</v>
      </c>
      <c r="D865" s="2" t="s">
        <v>856</v>
      </c>
      <c r="E865" s="3">
        <v>1985</v>
      </c>
      <c r="F865" s="3">
        <v>3477</v>
      </c>
      <c r="G865" s="3">
        <v>33938329</v>
      </c>
      <c r="H865" s="3">
        <f t="shared" si="92"/>
        <v>33938329</v>
      </c>
      <c r="I865" s="3">
        <v>0</v>
      </c>
      <c r="J865" s="3">
        <f t="shared" si="88"/>
        <v>0</v>
      </c>
      <c r="K865" s="3">
        <f t="shared" si="89"/>
        <v>0</v>
      </c>
      <c r="L865" s="3">
        <v>0</v>
      </c>
      <c r="M865" s="3">
        <v>83634623</v>
      </c>
      <c r="N865" s="3">
        <f t="shared" si="90"/>
        <v>42133.31133501259</v>
      </c>
      <c r="O865" s="3">
        <f t="shared" si="91"/>
        <v>24053.673569168823</v>
      </c>
    </row>
    <row r="866" spans="1:15" ht="13.5">
      <c r="A866" s="18"/>
      <c r="B866" s="2" t="s">
        <v>820</v>
      </c>
      <c r="C866" s="2">
        <v>38</v>
      </c>
      <c r="D866" s="2" t="s">
        <v>857</v>
      </c>
      <c r="E866" s="3">
        <v>724</v>
      </c>
      <c r="F866" s="3">
        <v>1320</v>
      </c>
      <c r="G866" s="3">
        <v>28856292</v>
      </c>
      <c r="H866" s="3">
        <f t="shared" si="92"/>
        <v>28856292</v>
      </c>
      <c r="I866" s="3">
        <v>0</v>
      </c>
      <c r="J866" s="3">
        <f t="shared" si="88"/>
        <v>0</v>
      </c>
      <c r="K866" s="3">
        <f t="shared" si="89"/>
        <v>0</v>
      </c>
      <c r="L866" s="3">
        <v>0</v>
      </c>
      <c r="M866" s="3">
        <v>25120000</v>
      </c>
      <c r="N866" s="3">
        <f t="shared" si="90"/>
        <v>34696.132596685085</v>
      </c>
      <c r="O866" s="3">
        <f t="shared" si="91"/>
        <v>19030.303030303032</v>
      </c>
    </row>
    <row r="867" spans="1:15" ht="13.5">
      <c r="A867" s="18"/>
      <c r="B867" s="2" t="s">
        <v>820</v>
      </c>
      <c r="C867" s="2">
        <v>39</v>
      </c>
      <c r="D867" s="2" t="s">
        <v>858</v>
      </c>
      <c r="E867" s="3">
        <v>1195</v>
      </c>
      <c r="F867" s="3">
        <v>2082</v>
      </c>
      <c r="G867" s="3">
        <v>108961860</v>
      </c>
      <c r="H867" s="3">
        <f t="shared" si="92"/>
        <v>108961860</v>
      </c>
      <c r="I867" s="3">
        <v>0</v>
      </c>
      <c r="J867" s="3">
        <f t="shared" si="88"/>
        <v>0</v>
      </c>
      <c r="K867" s="3">
        <f t="shared" si="89"/>
        <v>0</v>
      </c>
      <c r="L867" s="3">
        <v>0</v>
      </c>
      <c r="M867" s="3">
        <v>26287978</v>
      </c>
      <c r="N867" s="3">
        <f t="shared" si="90"/>
        <v>21998.307949790797</v>
      </c>
      <c r="O867" s="3">
        <f t="shared" si="91"/>
        <v>12626.31027857829</v>
      </c>
    </row>
    <row r="868" spans="1:15" ht="13.5">
      <c r="A868" s="18"/>
      <c r="B868" s="2" t="s">
        <v>820</v>
      </c>
      <c r="C868" s="2">
        <v>40</v>
      </c>
      <c r="D868" s="2" t="s">
        <v>859</v>
      </c>
      <c r="E868" s="3">
        <v>1828</v>
      </c>
      <c r="F868" s="3">
        <v>2936</v>
      </c>
      <c r="G868" s="3">
        <v>93076746</v>
      </c>
      <c r="H868" s="3">
        <f t="shared" si="92"/>
        <v>93076746</v>
      </c>
      <c r="I868" s="3">
        <v>8531000</v>
      </c>
      <c r="J868" s="3">
        <f t="shared" si="88"/>
        <v>4666.849015317287</v>
      </c>
      <c r="K868" s="3">
        <f t="shared" si="89"/>
        <v>2905.6539509536783</v>
      </c>
      <c r="L868" s="3">
        <v>0</v>
      </c>
      <c r="M868" s="3">
        <v>60911547</v>
      </c>
      <c r="N868" s="3">
        <f t="shared" si="90"/>
        <v>33321.415207877464</v>
      </c>
      <c r="O868" s="3">
        <f t="shared" si="91"/>
        <v>20746.43971389646</v>
      </c>
    </row>
    <row r="869" spans="1:15" ht="13.5">
      <c r="A869" s="18"/>
      <c r="B869" s="2" t="s">
        <v>820</v>
      </c>
      <c r="C869" s="2">
        <v>41</v>
      </c>
      <c r="D869" s="2" t="s">
        <v>860</v>
      </c>
      <c r="E869" s="3">
        <v>749</v>
      </c>
      <c r="F869" s="3">
        <v>1137</v>
      </c>
      <c r="G869" s="3">
        <v>7080218</v>
      </c>
      <c r="H869" s="3">
        <f t="shared" si="92"/>
        <v>7080218</v>
      </c>
      <c r="I869" s="3">
        <v>0</v>
      </c>
      <c r="J869" s="3">
        <f t="shared" si="88"/>
        <v>0</v>
      </c>
      <c r="K869" s="3">
        <f t="shared" si="89"/>
        <v>0</v>
      </c>
      <c r="L869" s="3">
        <v>0</v>
      </c>
      <c r="M869" s="3">
        <v>116102832</v>
      </c>
      <c r="N869" s="3">
        <f t="shared" si="90"/>
        <v>155010.45660881174</v>
      </c>
      <c r="O869" s="3">
        <f t="shared" si="91"/>
        <v>102113.30870712402</v>
      </c>
    </row>
    <row r="870" spans="1:15" ht="13.5">
      <c r="A870" s="18"/>
      <c r="B870" s="2" t="s">
        <v>820</v>
      </c>
      <c r="C870" s="2">
        <v>42</v>
      </c>
      <c r="D870" s="2" t="s">
        <v>861</v>
      </c>
      <c r="E870" s="3">
        <v>671</v>
      </c>
      <c r="F870" s="3">
        <v>1077</v>
      </c>
      <c r="G870" s="3">
        <v>53203310</v>
      </c>
      <c r="H870" s="3">
        <f t="shared" si="92"/>
        <v>53203310</v>
      </c>
      <c r="I870" s="3">
        <v>0</v>
      </c>
      <c r="J870" s="3">
        <f t="shared" si="88"/>
        <v>0</v>
      </c>
      <c r="K870" s="3">
        <f t="shared" si="89"/>
        <v>0</v>
      </c>
      <c r="L870" s="3">
        <v>0</v>
      </c>
      <c r="M870" s="3">
        <v>77924206</v>
      </c>
      <c r="N870" s="3">
        <f t="shared" si="90"/>
        <v>116131.45454545454</v>
      </c>
      <c r="O870" s="3">
        <f t="shared" si="91"/>
        <v>72353.02321262767</v>
      </c>
    </row>
    <row r="871" spans="1:15" ht="13.5">
      <c r="A871" s="18"/>
      <c r="B871" s="2" t="s">
        <v>820</v>
      </c>
      <c r="C871" s="2">
        <v>43</v>
      </c>
      <c r="D871" s="2" t="s">
        <v>862</v>
      </c>
      <c r="E871" s="3">
        <v>428</v>
      </c>
      <c r="F871" s="3">
        <v>703</v>
      </c>
      <c r="G871" s="3">
        <v>27988186</v>
      </c>
      <c r="H871" s="3">
        <f t="shared" si="92"/>
        <v>27988186</v>
      </c>
      <c r="I871" s="3">
        <v>2600000</v>
      </c>
      <c r="J871" s="3">
        <f t="shared" si="88"/>
        <v>6074.7663551401865</v>
      </c>
      <c r="K871" s="3">
        <f t="shared" si="89"/>
        <v>3698.435277382646</v>
      </c>
      <c r="L871" s="3">
        <v>0</v>
      </c>
      <c r="M871" s="3">
        <v>64327077</v>
      </c>
      <c r="N871" s="3">
        <f t="shared" si="90"/>
        <v>150296.90887850468</v>
      </c>
      <c r="O871" s="3">
        <f t="shared" si="91"/>
        <v>91503.66571834993</v>
      </c>
    </row>
    <row r="872" spans="1:15" ht="13.5">
      <c r="A872" s="18"/>
      <c r="B872" s="2" t="s">
        <v>820</v>
      </c>
      <c r="C872" s="2">
        <v>44</v>
      </c>
      <c r="D872" s="2" t="s">
        <v>863</v>
      </c>
      <c r="E872" s="3">
        <v>150</v>
      </c>
      <c r="F872" s="3">
        <v>234</v>
      </c>
      <c r="G872" s="3">
        <v>9787399</v>
      </c>
      <c r="H872" s="3">
        <f t="shared" si="92"/>
        <v>9787399</v>
      </c>
      <c r="I872" s="3">
        <v>0</v>
      </c>
      <c r="J872" s="3">
        <f t="shared" si="88"/>
        <v>0</v>
      </c>
      <c r="K872" s="3">
        <f t="shared" si="89"/>
        <v>0</v>
      </c>
      <c r="L872" s="3">
        <v>0</v>
      </c>
      <c r="M872" s="3">
        <v>38254441</v>
      </c>
      <c r="N872" s="3">
        <f t="shared" si="90"/>
        <v>255029.60666666666</v>
      </c>
      <c r="O872" s="3">
        <f t="shared" si="91"/>
        <v>163480.5170940171</v>
      </c>
    </row>
    <row r="873" spans="1:15" ht="13.5">
      <c r="A873" s="18"/>
      <c r="B873" s="2" t="s">
        <v>820</v>
      </c>
      <c r="C873" s="2">
        <v>45</v>
      </c>
      <c r="D873" s="2" t="s">
        <v>864</v>
      </c>
      <c r="E873" s="3">
        <v>570</v>
      </c>
      <c r="F873" s="3">
        <v>891</v>
      </c>
      <c r="G873" s="3">
        <v>23276492</v>
      </c>
      <c r="H873" s="3">
        <f t="shared" si="92"/>
        <v>23276492</v>
      </c>
      <c r="I873" s="3">
        <v>0</v>
      </c>
      <c r="J873" s="3">
        <f t="shared" si="88"/>
        <v>0</v>
      </c>
      <c r="K873" s="3">
        <f t="shared" si="89"/>
        <v>0</v>
      </c>
      <c r="L873" s="3">
        <v>0</v>
      </c>
      <c r="M873" s="3">
        <v>78817488</v>
      </c>
      <c r="N873" s="3">
        <f t="shared" si="90"/>
        <v>138276.2947368421</v>
      </c>
      <c r="O873" s="3">
        <f t="shared" si="91"/>
        <v>88459.58249158249</v>
      </c>
    </row>
    <row r="874" spans="1:15" ht="13.5">
      <c r="A874" s="18"/>
      <c r="B874" s="2" t="s">
        <v>820</v>
      </c>
      <c r="C874" s="2">
        <v>46</v>
      </c>
      <c r="D874" s="2" t="s">
        <v>865</v>
      </c>
      <c r="E874" s="3">
        <v>895</v>
      </c>
      <c r="F874" s="3">
        <v>1531</v>
      </c>
      <c r="G874" s="3">
        <v>3873420</v>
      </c>
      <c r="H874" s="3">
        <f t="shared" si="92"/>
        <v>3873420</v>
      </c>
      <c r="I874" s="3">
        <v>0</v>
      </c>
      <c r="J874" s="3">
        <f t="shared" si="88"/>
        <v>0</v>
      </c>
      <c r="K874" s="3">
        <f t="shared" si="89"/>
        <v>0</v>
      </c>
      <c r="L874" s="3">
        <v>0</v>
      </c>
      <c r="M874" s="3">
        <v>98051932</v>
      </c>
      <c r="N874" s="3">
        <f t="shared" si="90"/>
        <v>109555.2312849162</v>
      </c>
      <c r="O874" s="3">
        <f t="shared" si="91"/>
        <v>64044.37099934683</v>
      </c>
    </row>
    <row r="875" spans="1:15" ht="13.5">
      <c r="A875" s="18"/>
      <c r="B875" s="2" t="s">
        <v>820</v>
      </c>
      <c r="C875" s="2">
        <v>47</v>
      </c>
      <c r="D875" s="2" t="s">
        <v>866</v>
      </c>
      <c r="E875" s="3">
        <v>441</v>
      </c>
      <c r="F875" s="3">
        <v>751</v>
      </c>
      <c r="G875" s="3">
        <v>43077139</v>
      </c>
      <c r="H875" s="3">
        <f t="shared" si="92"/>
        <v>43077139</v>
      </c>
      <c r="I875" s="3">
        <v>6000000</v>
      </c>
      <c r="J875" s="3">
        <f t="shared" si="88"/>
        <v>13605.442176870749</v>
      </c>
      <c r="K875" s="3">
        <f t="shared" si="89"/>
        <v>7989.347536617843</v>
      </c>
      <c r="L875" s="3">
        <v>0</v>
      </c>
      <c r="M875" s="3">
        <v>16665000</v>
      </c>
      <c r="N875" s="3">
        <f t="shared" si="90"/>
        <v>37789.115646258506</v>
      </c>
      <c r="O875" s="3">
        <f t="shared" si="91"/>
        <v>22190.41278295606</v>
      </c>
    </row>
    <row r="876" spans="1:15" ht="13.5">
      <c r="A876" s="18"/>
      <c r="B876" s="2" t="s">
        <v>820</v>
      </c>
      <c r="C876" s="2">
        <v>48</v>
      </c>
      <c r="D876" s="2" t="s">
        <v>867</v>
      </c>
      <c r="E876" s="3">
        <v>327</v>
      </c>
      <c r="F876" s="3">
        <v>590</v>
      </c>
      <c r="G876" s="3">
        <v>15613385</v>
      </c>
      <c r="H876" s="3">
        <f t="shared" si="92"/>
        <v>15613385</v>
      </c>
      <c r="I876" s="3">
        <v>0</v>
      </c>
      <c r="J876" s="3">
        <f t="shared" si="88"/>
        <v>0</v>
      </c>
      <c r="K876" s="3">
        <f t="shared" si="89"/>
        <v>0</v>
      </c>
      <c r="L876" s="3">
        <v>0</v>
      </c>
      <c r="M876" s="3">
        <v>38586415</v>
      </c>
      <c r="N876" s="3">
        <f t="shared" si="90"/>
        <v>118001.26911314984</v>
      </c>
      <c r="O876" s="3">
        <f t="shared" si="91"/>
        <v>65400.70338983051</v>
      </c>
    </row>
    <row r="877" spans="1:15" ht="13.5">
      <c r="A877" s="18"/>
      <c r="B877" s="2" t="s">
        <v>820</v>
      </c>
      <c r="C877" s="2">
        <v>49</v>
      </c>
      <c r="D877" s="2" t="s">
        <v>868</v>
      </c>
      <c r="E877" s="3">
        <v>1272</v>
      </c>
      <c r="F877" s="3">
        <v>2571</v>
      </c>
      <c r="G877" s="3">
        <v>98310567</v>
      </c>
      <c r="H877" s="3">
        <f t="shared" si="92"/>
        <v>98310567</v>
      </c>
      <c r="I877" s="3">
        <v>1241856</v>
      </c>
      <c r="J877" s="3">
        <f t="shared" si="88"/>
        <v>976.3018867924528</v>
      </c>
      <c r="K877" s="3">
        <f t="shared" si="89"/>
        <v>483.024504084014</v>
      </c>
      <c r="L877" s="3">
        <v>0</v>
      </c>
      <c r="M877" s="3">
        <v>23767000</v>
      </c>
      <c r="N877" s="3">
        <f t="shared" si="90"/>
        <v>18684.748427672956</v>
      </c>
      <c r="O877" s="3">
        <f t="shared" si="91"/>
        <v>9244.262932711008</v>
      </c>
    </row>
    <row r="878" spans="1:15" ht="13.5">
      <c r="A878" s="18"/>
      <c r="B878" s="2" t="s">
        <v>820</v>
      </c>
      <c r="C878" s="2">
        <v>50</v>
      </c>
      <c r="D878" s="2" t="s">
        <v>869</v>
      </c>
      <c r="E878" s="3">
        <v>667</v>
      </c>
      <c r="F878" s="3">
        <v>1324</v>
      </c>
      <c r="G878" s="3">
        <v>30989509</v>
      </c>
      <c r="H878" s="3">
        <f t="shared" si="92"/>
        <v>30989509</v>
      </c>
      <c r="I878" s="3">
        <v>10000000</v>
      </c>
      <c r="J878" s="3">
        <f t="shared" si="88"/>
        <v>14992.503748125937</v>
      </c>
      <c r="K878" s="3">
        <f t="shared" si="89"/>
        <v>7552.870090634441</v>
      </c>
      <c r="L878" s="3">
        <v>0</v>
      </c>
      <c r="M878" s="3">
        <v>33819364</v>
      </c>
      <c r="N878" s="3">
        <f t="shared" si="90"/>
        <v>50703.69415292354</v>
      </c>
      <c r="O878" s="3">
        <f t="shared" si="91"/>
        <v>25543.326283987917</v>
      </c>
    </row>
    <row r="879" spans="1:15" ht="13.5">
      <c r="A879" s="18"/>
      <c r="B879" s="2" t="s">
        <v>820</v>
      </c>
      <c r="C879" s="2">
        <v>51</v>
      </c>
      <c r="D879" s="2" t="s">
        <v>870</v>
      </c>
      <c r="E879" s="3">
        <v>14620</v>
      </c>
      <c r="F879" s="3">
        <v>25414</v>
      </c>
      <c r="G879" s="3">
        <v>296324621</v>
      </c>
      <c r="H879" s="3">
        <f t="shared" si="92"/>
        <v>296324621</v>
      </c>
      <c r="I879" s="3">
        <v>24370979</v>
      </c>
      <c r="J879" s="3">
        <f t="shared" si="88"/>
        <v>1666.9616279069767</v>
      </c>
      <c r="K879" s="3">
        <f t="shared" si="89"/>
        <v>958.9588022349886</v>
      </c>
      <c r="L879" s="3">
        <v>0</v>
      </c>
      <c r="M879" s="3">
        <v>1014728600</v>
      </c>
      <c r="N879" s="3">
        <f t="shared" si="90"/>
        <v>69406.88098495212</v>
      </c>
      <c r="O879" s="3">
        <f t="shared" si="91"/>
        <v>39927.93735736208</v>
      </c>
    </row>
    <row r="880" spans="1:15" ht="13.5">
      <c r="A880" s="18"/>
      <c r="B880" s="2" t="s">
        <v>820</v>
      </c>
      <c r="C880" s="2">
        <v>52</v>
      </c>
      <c r="D880" s="2" t="s">
        <v>140</v>
      </c>
      <c r="E880" s="3">
        <v>1625</v>
      </c>
      <c r="F880" s="3">
        <v>2781</v>
      </c>
      <c r="G880" s="3">
        <v>27558759</v>
      </c>
      <c r="H880" s="3">
        <f t="shared" si="92"/>
        <v>27558759</v>
      </c>
      <c r="I880" s="3">
        <v>0</v>
      </c>
      <c r="J880" s="3">
        <f t="shared" si="88"/>
        <v>0</v>
      </c>
      <c r="K880" s="3">
        <f t="shared" si="89"/>
        <v>0</v>
      </c>
      <c r="L880" s="3">
        <v>0</v>
      </c>
      <c r="M880" s="3">
        <v>68334000</v>
      </c>
      <c r="N880" s="3">
        <f t="shared" si="90"/>
        <v>42051.692307692305</v>
      </c>
      <c r="O880" s="3">
        <f t="shared" si="91"/>
        <v>24571.73678532902</v>
      </c>
    </row>
    <row r="881" spans="1:15" ht="13.5">
      <c r="A881" s="18"/>
      <c r="B881" s="2" t="s">
        <v>820</v>
      </c>
      <c r="C881" s="2">
        <v>53</v>
      </c>
      <c r="D881" s="2" t="s">
        <v>871</v>
      </c>
      <c r="E881" s="3">
        <v>1413</v>
      </c>
      <c r="F881" s="3">
        <v>2547</v>
      </c>
      <c r="G881" s="3">
        <v>1488435</v>
      </c>
      <c r="H881" s="3">
        <f t="shared" si="92"/>
        <v>1488435</v>
      </c>
      <c r="I881" s="3">
        <v>6051000</v>
      </c>
      <c r="J881" s="3">
        <f t="shared" si="88"/>
        <v>4282.377919320595</v>
      </c>
      <c r="K881" s="3">
        <f t="shared" si="89"/>
        <v>2375.7361601884572</v>
      </c>
      <c r="L881" s="3">
        <v>0</v>
      </c>
      <c r="M881" s="3">
        <v>76061341</v>
      </c>
      <c r="N881" s="3">
        <f t="shared" si="90"/>
        <v>53829.6822363765</v>
      </c>
      <c r="O881" s="3">
        <f t="shared" si="91"/>
        <v>29863.10993325481</v>
      </c>
    </row>
    <row r="882" spans="1:15" ht="13.5">
      <c r="A882" s="18"/>
      <c r="B882" s="2" t="s">
        <v>820</v>
      </c>
      <c r="C882" s="2">
        <v>54</v>
      </c>
      <c r="D882" s="2" t="s">
        <v>872</v>
      </c>
      <c r="E882" s="3">
        <v>2021</v>
      </c>
      <c r="F882" s="3">
        <v>3672</v>
      </c>
      <c r="G882" s="3">
        <v>54038014</v>
      </c>
      <c r="H882" s="3">
        <f t="shared" si="92"/>
        <v>54038014</v>
      </c>
      <c r="I882" s="3">
        <v>0</v>
      </c>
      <c r="J882" s="3">
        <f t="shared" si="88"/>
        <v>0</v>
      </c>
      <c r="K882" s="3">
        <f t="shared" si="89"/>
        <v>0</v>
      </c>
      <c r="L882" s="3">
        <v>0</v>
      </c>
      <c r="M882" s="3">
        <v>169713010</v>
      </c>
      <c r="N882" s="3">
        <f t="shared" si="90"/>
        <v>83974.76991588323</v>
      </c>
      <c r="O882" s="3">
        <f t="shared" si="91"/>
        <v>46218.139978213505</v>
      </c>
    </row>
    <row r="883" spans="1:15" ht="13.5">
      <c r="A883" s="18"/>
      <c r="B883" s="2" t="s">
        <v>820</v>
      </c>
      <c r="C883" s="2">
        <v>55</v>
      </c>
      <c r="D883" s="2" t="s">
        <v>873</v>
      </c>
      <c r="E883" s="3">
        <v>664</v>
      </c>
      <c r="F883" s="3">
        <v>1180</v>
      </c>
      <c r="G883" s="3">
        <v>1116317</v>
      </c>
      <c r="H883" s="3">
        <f t="shared" si="92"/>
        <v>1116317</v>
      </c>
      <c r="I883" s="3">
        <v>2304485</v>
      </c>
      <c r="J883" s="3">
        <f t="shared" si="88"/>
        <v>3470.609939759036</v>
      </c>
      <c r="K883" s="3">
        <f t="shared" si="89"/>
        <v>1952.9533898305085</v>
      </c>
      <c r="L883" s="3">
        <v>0</v>
      </c>
      <c r="M883" s="3">
        <v>82086268</v>
      </c>
      <c r="N883" s="3">
        <f t="shared" si="90"/>
        <v>123623.89759036145</v>
      </c>
      <c r="O883" s="3">
        <f t="shared" si="91"/>
        <v>69564.63389830508</v>
      </c>
    </row>
    <row r="884" spans="1:15" ht="13.5">
      <c r="A884" s="18"/>
      <c r="B884" s="2" t="s">
        <v>820</v>
      </c>
      <c r="C884" s="2">
        <v>56</v>
      </c>
      <c r="D884" s="2" t="s">
        <v>874</v>
      </c>
      <c r="E884" s="3">
        <v>2065</v>
      </c>
      <c r="F884" s="3">
        <v>3944</v>
      </c>
      <c r="G884" s="3">
        <v>112872203</v>
      </c>
      <c r="H884" s="3">
        <f t="shared" si="92"/>
        <v>112872203</v>
      </c>
      <c r="I884" s="3">
        <v>0</v>
      </c>
      <c r="J884" s="3">
        <f t="shared" si="88"/>
        <v>0</v>
      </c>
      <c r="K884" s="3">
        <f t="shared" si="89"/>
        <v>0</v>
      </c>
      <c r="L884" s="3">
        <v>0</v>
      </c>
      <c r="M884" s="3">
        <v>30113730</v>
      </c>
      <c r="N884" s="3">
        <f t="shared" si="90"/>
        <v>14582.9200968523</v>
      </c>
      <c r="O884" s="3">
        <f t="shared" si="91"/>
        <v>7635.327079107505</v>
      </c>
    </row>
    <row r="885" spans="1:15" ht="13.5">
      <c r="A885" s="18"/>
      <c r="B885" s="2" t="s">
        <v>820</v>
      </c>
      <c r="C885" s="2">
        <v>57</v>
      </c>
      <c r="D885" s="2" t="s">
        <v>875</v>
      </c>
      <c r="E885" s="3">
        <v>1760</v>
      </c>
      <c r="F885" s="3">
        <v>3212</v>
      </c>
      <c r="G885" s="3">
        <v>106226666</v>
      </c>
      <c r="H885" s="3">
        <f t="shared" si="92"/>
        <v>106226666</v>
      </c>
      <c r="I885" s="3">
        <v>0</v>
      </c>
      <c r="J885" s="3">
        <f t="shared" si="88"/>
        <v>0</v>
      </c>
      <c r="K885" s="3">
        <f t="shared" si="89"/>
        <v>0</v>
      </c>
      <c r="L885" s="3">
        <v>0</v>
      </c>
      <c r="M885" s="3">
        <v>32366081</v>
      </c>
      <c r="N885" s="3">
        <f t="shared" si="90"/>
        <v>18389.81875</v>
      </c>
      <c r="O885" s="3">
        <f t="shared" si="91"/>
        <v>10076.61301369863</v>
      </c>
    </row>
    <row r="886" spans="1:15" ht="13.5">
      <c r="A886" s="18"/>
      <c r="B886" s="2" t="s">
        <v>820</v>
      </c>
      <c r="C886" s="2">
        <v>58</v>
      </c>
      <c r="D886" s="2" t="s">
        <v>876</v>
      </c>
      <c r="E886" s="3">
        <v>668</v>
      </c>
      <c r="F886" s="3">
        <v>1070</v>
      </c>
      <c r="G886" s="3">
        <v>477803</v>
      </c>
      <c r="H886" s="3">
        <f t="shared" si="92"/>
        <v>477803</v>
      </c>
      <c r="I886" s="3">
        <v>9000000</v>
      </c>
      <c r="J886" s="3">
        <f t="shared" si="88"/>
        <v>13473.053892215568</v>
      </c>
      <c r="K886" s="3">
        <f t="shared" si="89"/>
        <v>8411.214953271028</v>
      </c>
      <c r="L886" s="3">
        <v>0</v>
      </c>
      <c r="M886" s="3">
        <v>50567380</v>
      </c>
      <c r="N886" s="3">
        <f t="shared" si="90"/>
        <v>75699.67065868263</v>
      </c>
      <c r="O886" s="3">
        <f t="shared" si="91"/>
        <v>47259.233644859814</v>
      </c>
    </row>
    <row r="887" spans="1:15" ht="13.5">
      <c r="A887" s="18"/>
      <c r="B887" s="2" t="s">
        <v>820</v>
      </c>
      <c r="C887" s="2">
        <v>59</v>
      </c>
      <c r="D887" s="2" t="s">
        <v>877</v>
      </c>
      <c r="E887" s="3">
        <v>918</v>
      </c>
      <c r="F887" s="3">
        <v>1659</v>
      </c>
      <c r="G887" s="3">
        <v>44833419</v>
      </c>
      <c r="H887" s="3">
        <f t="shared" si="92"/>
        <v>44833419</v>
      </c>
      <c r="I887" s="3">
        <v>0</v>
      </c>
      <c r="J887" s="3">
        <f t="shared" si="88"/>
        <v>0</v>
      </c>
      <c r="K887" s="3">
        <f t="shared" si="89"/>
        <v>0</v>
      </c>
      <c r="L887" s="3">
        <v>0</v>
      </c>
      <c r="M887" s="3">
        <v>106422000</v>
      </c>
      <c r="N887" s="3">
        <f t="shared" si="90"/>
        <v>115928.1045751634</v>
      </c>
      <c r="O887" s="3">
        <f t="shared" si="91"/>
        <v>64148.282097649186</v>
      </c>
    </row>
    <row r="888" spans="1:15" ht="13.5">
      <c r="A888" s="18"/>
      <c r="B888" s="2" t="s">
        <v>820</v>
      </c>
      <c r="C888" s="2">
        <v>60</v>
      </c>
      <c r="D888" s="2" t="s">
        <v>878</v>
      </c>
      <c r="E888" s="3">
        <v>73</v>
      </c>
      <c r="F888" s="3">
        <v>121</v>
      </c>
      <c r="G888" s="3">
        <v>4660838</v>
      </c>
      <c r="H888" s="3">
        <f t="shared" si="92"/>
        <v>4660838</v>
      </c>
      <c r="I888" s="3">
        <v>0</v>
      </c>
      <c r="J888" s="3">
        <f t="shared" si="88"/>
        <v>0</v>
      </c>
      <c r="K888" s="3">
        <f t="shared" si="89"/>
        <v>0</v>
      </c>
      <c r="L888" s="3">
        <v>0</v>
      </c>
      <c r="M888" s="3">
        <v>30260881</v>
      </c>
      <c r="N888" s="3">
        <f t="shared" si="90"/>
        <v>414532.61643835617</v>
      </c>
      <c r="O888" s="3">
        <f t="shared" si="91"/>
        <v>250089.9256198347</v>
      </c>
    </row>
    <row r="889" spans="1:15" ht="13.5">
      <c r="A889" s="18"/>
      <c r="B889" s="2" t="s">
        <v>820</v>
      </c>
      <c r="C889" s="2">
        <v>61</v>
      </c>
      <c r="D889" s="2" t="s">
        <v>879</v>
      </c>
      <c r="E889" s="3">
        <v>153</v>
      </c>
      <c r="F889" s="3">
        <v>233</v>
      </c>
      <c r="G889" s="3">
        <v>19858360</v>
      </c>
      <c r="H889" s="3">
        <f t="shared" si="92"/>
        <v>19858360</v>
      </c>
      <c r="I889" s="3">
        <v>0</v>
      </c>
      <c r="J889" s="3">
        <f t="shared" si="88"/>
        <v>0</v>
      </c>
      <c r="K889" s="3">
        <f t="shared" si="89"/>
        <v>0</v>
      </c>
      <c r="L889" s="3">
        <v>0</v>
      </c>
      <c r="M889" s="3">
        <v>97403754</v>
      </c>
      <c r="N889" s="3">
        <f t="shared" si="90"/>
        <v>636625.8431372549</v>
      </c>
      <c r="O889" s="3">
        <f t="shared" si="91"/>
        <v>418041.8626609442</v>
      </c>
    </row>
    <row r="890" spans="1:15" ht="13.5">
      <c r="A890" s="18"/>
      <c r="B890" s="2" t="s">
        <v>820</v>
      </c>
      <c r="C890" s="2">
        <v>62</v>
      </c>
      <c r="D890" s="2" t="s">
        <v>880</v>
      </c>
      <c r="E890" s="3">
        <v>500</v>
      </c>
      <c r="F890" s="3">
        <v>961</v>
      </c>
      <c r="G890" s="3">
        <v>24033942</v>
      </c>
      <c r="H890" s="3">
        <f t="shared" si="92"/>
        <v>24033942</v>
      </c>
      <c r="I890" s="3">
        <v>0</v>
      </c>
      <c r="J890" s="3">
        <f t="shared" si="88"/>
        <v>0</v>
      </c>
      <c r="K890" s="3">
        <f t="shared" si="89"/>
        <v>0</v>
      </c>
      <c r="L890" s="3">
        <v>0</v>
      </c>
      <c r="M890" s="3">
        <v>53967714</v>
      </c>
      <c r="N890" s="3">
        <f t="shared" si="90"/>
        <v>107935.428</v>
      </c>
      <c r="O890" s="3">
        <f t="shared" si="91"/>
        <v>56157.87096774193</v>
      </c>
    </row>
    <row r="891" spans="1:15" ht="13.5">
      <c r="A891" s="18"/>
      <c r="B891" s="2" t="s">
        <v>820</v>
      </c>
      <c r="C891" s="2">
        <v>63</v>
      </c>
      <c r="D891" s="2" t="s">
        <v>881</v>
      </c>
      <c r="E891" s="3">
        <v>117</v>
      </c>
      <c r="F891" s="3">
        <v>174</v>
      </c>
      <c r="G891" s="3">
        <v>9583885</v>
      </c>
      <c r="H891" s="3">
        <f t="shared" si="92"/>
        <v>9583885</v>
      </c>
      <c r="I891" s="3">
        <v>0</v>
      </c>
      <c r="J891" s="3">
        <f t="shared" si="88"/>
        <v>0</v>
      </c>
      <c r="K891" s="3">
        <f t="shared" si="89"/>
        <v>0</v>
      </c>
      <c r="L891" s="3">
        <v>0</v>
      </c>
      <c r="M891" s="3">
        <v>101687000</v>
      </c>
      <c r="N891" s="3">
        <f t="shared" si="90"/>
        <v>869119.6581196581</v>
      </c>
      <c r="O891" s="3">
        <f t="shared" si="91"/>
        <v>584408.0459770114</v>
      </c>
    </row>
    <row r="892" spans="1:15" ht="13.5">
      <c r="A892" s="18"/>
      <c r="B892" s="2" t="s">
        <v>820</v>
      </c>
      <c r="C892" s="2">
        <v>64</v>
      </c>
      <c r="D892" s="2" t="s">
        <v>882</v>
      </c>
      <c r="E892" s="3">
        <v>265</v>
      </c>
      <c r="F892" s="3">
        <v>386</v>
      </c>
      <c r="G892" s="3">
        <v>8714754</v>
      </c>
      <c r="H892" s="3">
        <f t="shared" si="92"/>
        <v>8714754</v>
      </c>
      <c r="I892" s="3">
        <v>0</v>
      </c>
      <c r="J892" s="3">
        <f t="shared" si="88"/>
        <v>0</v>
      </c>
      <c r="K892" s="3">
        <f t="shared" si="89"/>
        <v>0</v>
      </c>
      <c r="L892" s="3">
        <v>0</v>
      </c>
      <c r="M892" s="3">
        <v>37604000</v>
      </c>
      <c r="N892" s="3">
        <f t="shared" si="90"/>
        <v>141901.88679245283</v>
      </c>
      <c r="O892" s="3">
        <f t="shared" si="91"/>
        <v>97419.68911917099</v>
      </c>
    </row>
    <row r="893" spans="1:15" ht="13.5">
      <c r="A893" s="18"/>
      <c r="B893" s="2" t="s">
        <v>820</v>
      </c>
      <c r="C893" s="2">
        <v>65</v>
      </c>
      <c r="D893" s="2" t="s">
        <v>883</v>
      </c>
      <c r="E893" s="3">
        <v>243</v>
      </c>
      <c r="F893" s="3">
        <v>377</v>
      </c>
      <c r="G893" s="3">
        <v>2670363</v>
      </c>
      <c r="H893" s="3">
        <f t="shared" si="92"/>
        <v>2670363</v>
      </c>
      <c r="I893" s="3">
        <v>0</v>
      </c>
      <c r="J893" s="3">
        <f t="shared" si="88"/>
        <v>0</v>
      </c>
      <c r="K893" s="3">
        <f t="shared" si="89"/>
        <v>0</v>
      </c>
      <c r="L893" s="3">
        <v>0</v>
      </c>
      <c r="M893" s="3">
        <v>82216649</v>
      </c>
      <c r="N893" s="3">
        <f t="shared" si="90"/>
        <v>338340.1193415638</v>
      </c>
      <c r="O893" s="3">
        <f t="shared" si="91"/>
        <v>218081.29708222812</v>
      </c>
    </row>
    <row r="894" spans="1:15" ht="13.5">
      <c r="A894" s="18"/>
      <c r="B894" s="2" t="s">
        <v>820</v>
      </c>
      <c r="C894" s="2">
        <v>66</v>
      </c>
      <c r="D894" s="2" t="s">
        <v>884</v>
      </c>
      <c r="E894" s="3">
        <v>904</v>
      </c>
      <c r="F894" s="3">
        <v>1635</v>
      </c>
      <c r="G894" s="3">
        <v>12525148</v>
      </c>
      <c r="H894" s="3">
        <f t="shared" si="92"/>
        <v>12525148</v>
      </c>
      <c r="I894" s="3">
        <v>11123566</v>
      </c>
      <c r="J894" s="3">
        <f t="shared" si="88"/>
        <v>12304.829646017699</v>
      </c>
      <c r="K894" s="3">
        <f t="shared" si="89"/>
        <v>6803.404281345565</v>
      </c>
      <c r="L894" s="3">
        <v>0</v>
      </c>
      <c r="M894" s="3">
        <v>1359</v>
      </c>
      <c r="N894" s="3">
        <f t="shared" si="90"/>
        <v>1.5033185840707965</v>
      </c>
      <c r="O894" s="3">
        <f t="shared" si="91"/>
        <v>0.8311926605504587</v>
      </c>
    </row>
    <row r="895" spans="1:15" ht="13.5">
      <c r="A895" s="18"/>
      <c r="B895" s="2" t="s">
        <v>820</v>
      </c>
      <c r="C895" s="2">
        <v>67</v>
      </c>
      <c r="D895" s="2" t="s">
        <v>885</v>
      </c>
      <c r="E895" s="3">
        <v>878</v>
      </c>
      <c r="F895" s="3">
        <v>1683</v>
      </c>
      <c r="G895" s="3">
        <v>14254830</v>
      </c>
      <c r="H895" s="3">
        <f t="shared" si="92"/>
        <v>14254830</v>
      </c>
      <c r="I895" s="3">
        <v>0</v>
      </c>
      <c r="J895" s="3">
        <f t="shared" si="88"/>
        <v>0</v>
      </c>
      <c r="K895" s="3">
        <f t="shared" si="89"/>
        <v>0</v>
      </c>
      <c r="L895" s="3">
        <v>0</v>
      </c>
      <c r="M895" s="3">
        <v>52653939</v>
      </c>
      <c r="N895" s="3">
        <f t="shared" si="90"/>
        <v>59970.31776765376</v>
      </c>
      <c r="O895" s="3">
        <f t="shared" si="91"/>
        <v>31285.762923351158</v>
      </c>
    </row>
    <row r="896" spans="1:15" ht="13.5">
      <c r="A896" s="18"/>
      <c r="B896" s="2" t="s">
        <v>820</v>
      </c>
      <c r="C896" s="2">
        <v>68</v>
      </c>
      <c r="D896" s="2" t="s">
        <v>886</v>
      </c>
      <c r="E896" s="3">
        <v>244</v>
      </c>
      <c r="F896" s="3">
        <v>438</v>
      </c>
      <c r="G896" s="3">
        <v>879641</v>
      </c>
      <c r="H896" s="3">
        <f t="shared" si="92"/>
        <v>879641</v>
      </c>
      <c r="I896" s="3">
        <v>0</v>
      </c>
      <c r="J896" s="3">
        <f t="shared" si="88"/>
        <v>0</v>
      </c>
      <c r="K896" s="3">
        <f t="shared" si="89"/>
        <v>0</v>
      </c>
      <c r="L896" s="3">
        <v>0</v>
      </c>
      <c r="M896" s="3">
        <v>127893094</v>
      </c>
      <c r="N896" s="3">
        <f t="shared" si="90"/>
        <v>524152.02459016396</v>
      </c>
      <c r="O896" s="3">
        <f t="shared" si="91"/>
        <v>291993.36529680365</v>
      </c>
    </row>
    <row r="897" spans="1:15" ht="13.5">
      <c r="A897" s="18"/>
      <c r="B897" s="2" t="s">
        <v>820</v>
      </c>
      <c r="C897" s="2">
        <v>69</v>
      </c>
      <c r="D897" s="2" t="s">
        <v>887</v>
      </c>
      <c r="E897" s="3">
        <v>1728</v>
      </c>
      <c r="F897" s="3">
        <v>3337</v>
      </c>
      <c r="G897" s="3">
        <v>39588555</v>
      </c>
      <c r="H897" s="3">
        <f t="shared" si="92"/>
        <v>39588555</v>
      </c>
      <c r="I897" s="3">
        <v>0</v>
      </c>
      <c r="J897" s="3">
        <f t="shared" si="88"/>
        <v>0</v>
      </c>
      <c r="K897" s="3">
        <f t="shared" si="89"/>
        <v>0</v>
      </c>
      <c r="L897" s="3">
        <v>0</v>
      </c>
      <c r="M897" s="3">
        <v>190875000</v>
      </c>
      <c r="N897" s="3">
        <f t="shared" si="90"/>
        <v>110460.06944444444</v>
      </c>
      <c r="O897" s="3">
        <f t="shared" si="91"/>
        <v>57199.58046149236</v>
      </c>
    </row>
    <row r="898" spans="1:15" ht="13.5">
      <c r="A898" s="18"/>
      <c r="B898" s="2" t="s">
        <v>820</v>
      </c>
      <c r="C898" s="2">
        <v>70</v>
      </c>
      <c r="D898" s="2" t="s">
        <v>483</v>
      </c>
      <c r="E898" s="3">
        <v>1082</v>
      </c>
      <c r="F898" s="3">
        <v>2011</v>
      </c>
      <c r="G898" s="3">
        <v>36392031</v>
      </c>
      <c r="H898" s="3">
        <f t="shared" si="92"/>
        <v>36392031</v>
      </c>
      <c r="I898" s="3">
        <v>21000000</v>
      </c>
      <c r="J898" s="3">
        <f t="shared" si="88"/>
        <v>19408.502772643253</v>
      </c>
      <c r="K898" s="3">
        <f t="shared" si="89"/>
        <v>10442.5658876181</v>
      </c>
      <c r="L898" s="3">
        <v>0</v>
      </c>
      <c r="M898" s="3">
        <v>91688000</v>
      </c>
      <c r="N898" s="3">
        <f t="shared" si="90"/>
        <v>84739.37153419593</v>
      </c>
      <c r="O898" s="3">
        <f t="shared" si="91"/>
        <v>45593.237195425165</v>
      </c>
    </row>
    <row r="899" spans="1:15" ht="13.5">
      <c r="A899" s="18"/>
      <c r="B899" s="2" t="s">
        <v>820</v>
      </c>
      <c r="C899" s="2">
        <v>71</v>
      </c>
      <c r="D899" s="2" t="s">
        <v>888</v>
      </c>
      <c r="E899" s="3">
        <v>2503</v>
      </c>
      <c r="F899" s="3">
        <v>4775</v>
      </c>
      <c r="G899" s="3">
        <v>5796265</v>
      </c>
      <c r="H899" s="3">
        <f t="shared" si="92"/>
        <v>5796265</v>
      </c>
      <c r="I899" s="3">
        <v>30000000</v>
      </c>
      <c r="J899" s="3">
        <f t="shared" si="88"/>
        <v>11985.617259288854</v>
      </c>
      <c r="K899" s="3">
        <f t="shared" si="89"/>
        <v>6282.722513089006</v>
      </c>
      <c r="L899" s="3">
        <v>0</v>
      </c>
      <c r="M899" s="3">
        <v>72777505</v>
      </c>
      <c r="N899" s="3">
        <f t="shared" si="90"/>
        <v>29076.110667199362</v>
      </c>
      <c r="O899" s="3">
        <f t="shared" si="91"/>
        <v>15241.362303664922</v>
      </c>
    </row>
    <row r="900" spans="1:15" ht="13.5">
      <c r="A900" s="18"/>
      <c r="B900" s="2" t="s">
        <v>820</v>
      </c>
      <c r="C900" s="2">
        <v>72</v>
      </c>
      <c r="D900" s="2" t="s">
        <v>889</v>
      </c>
      <c r="E900" s="3">
        <v>810</v>
      </c>
      <c r="F900" s="3">
        <v>1488</v>
      </c>
      <c r="G900" s="3">
        <v>1793141</v>
      </c>
      <c r="H900" s="3">
        <f t="shared" si="92"/>
        <v>1793141</v>
      </c>
      <c r="I900" s="3">
        <v>23000000</v>
      </c>
      <c r="J900" s="3">
        <f t="shared" si="88"/>
        <v>28395.061728395063</v>
      </c>
      <c r="K900" s="3">
        <f t="shared" si="89"/>
        <v>15456.989247311827</v>
      </c>
      <c r="L900" s="3">
        <v>0</v>
      </c>
      <c r="M900" s="3">
        <v>28046795</v>
      </c>
      <c r="N900" s="3">
        <f t="shared" si="90"/>
        <v>34625.67283950617</v>
      </c>
      <c r="O900" s="3">
        <f t="shared" si="91"/>
        <v>18848.65255376344</v>
      </c>
    </row>
    <row r="901" spans="1:15" ht="13.5">
      <c r="A901" s="18"/>
      <c r="B901" s="2" t="s">
        <v>820</v>
      </c>
      <c r="C901" s="2">
        <v>73</v>
      </c>
      <c r="D901" s="2" t="s">
        <v>890</v>
      </c>
      <c r="E901" s="3">
        <v>637</v>
      </c>
      <c r="F901" s="3">
        <v>1268</v>
      </c>
      <c r="G901" s="3">
        <v>38028870</v>
      </c>
      <c r="H901" s="3">
        <f t="shared" si="92"/>
        <v>38028870</v>
      </c>
      <c r="I901" s="3">
        <v>20000000</v>
      </c>
      <c r="J901" s="3">
        <f t="shared" si="88"/>
        <v>31397.174254317113</v>
      </c>
      <c r="K901" s="3">
        <f t="shared" si="89"/>
        <v>15772.870662460567</v>
      </c>
      <c r="L901" s="3">
        <v>0</v>
      </c>
      <c r="M901" s="3">
        <v>5178000</v>
      </c>
      <c r="N901" s="3">
        <f t="shared" si="90"/>
        <v>8128.7284144427</v>
      </c>
      <c r="O901" s="3">
        <f t="shared" si="91"/>
        <v>4083.596214511041</v>
      </c>
    </row>
    <row r="902" spans="1:15" ht="13.5">
      <c r="A902" s="18"/>
      <c r="B902" s="2" t="s">
        <v>820</v>
      </c>
      <c r="C902" s="2">
        <v>74</v>
      </c>
      <c r="D902" s="2" t="s">
        <v>891</v>
      </c>
      <c r="E902" s="3">
        <v>1668</v>
      </c>
      <c r="F902" s="3">
        <v>2951</v>
      </c>
      <c r="G902" s="3">
        <v>53963183</v>
      </c>
      <c r="H902" s="3">
        <f t="shared" si="92"/>
        <v>53963183</v>
      </c>
      <c r="I902" s="3">
        <v>64156700</v>
      </c>
      <c r="J902" s="3">
        <f t="shared" si="88"/>
        <v>38463.24940047962</v>
      </c>
      <c r="K902" s="3">
        <f t="shared" si="89"/>
        <v>21740.664181633343</v>
      </c>
      <c r="L902" s="3">
        <v>0</v>
      </c>
      <c r="M902" s="3">
        <v>50000000</v>
      </c>
      <c r="N902" s="3">
        <f t="shared" si="90"/>
        <v>29976.01918465228</v>
      </c>
      <c r="O902" s="3">
        <f t="shared" si="91"/>
        <v>16943.409013893597</v>
      </c>
    </row>
    <row r="903" spans="1:15" ht="13.5">
      <c r="A903" s="18"/>
      <c r="B903" s="2" t="s">
        <v>820</v>
      </c>
      <c r="C903" s="2">
        <v>75</v>
      </c>
      <c r="D903" s="2" t="s">
        <v>892</v>
      </c>
      <c r="E903" s="3">
        <v>1902</v>
      </c>
      <c r="F903" s="3">
        <v>3300</v>
      </c>
      <c r="G903" s="3">
        <v>37309955</v>
      </c>
      <c r="H903" s="3">
        <f t="shared" si="92"/>
        <v>37309955</v>
      </c>
      <c r="I903" s="3">
        <v>0</v>
      </c>
      <c r="J903" s="3">
        <f t="shared" si="88"/>
        <v>0</v>
      </c>
      <c r="K903" s="3">
        <f t="shared" si="89"/>
        <v>0</v>
      </c>
      <c r="L903" s="3">
        <v>0</v>
      </c>
      <c r="M903" s="3">
        <v>180565025</v>
      </c>
      <c r="N903" s="3">
        <f t="shared" si="90"/>
        <v>94934.29284963197</v>
      </c>
      <c r="O903" s="3">
        <f t="shared" si="91"/>
        <v>54716.67424242424</v>
      </c>
    </row>
    <row r="904" spans="1:15" ht="13.5">
      <c r="A904" s="18"/>
      <c r="B904" s="2" t="s">
        <v>820</v>
      </c>
      <c r="C904" s="2">
        <v>76</v>
      </c>
      <c r="D904" s="2" t="s">
        <v>893</v>
      </c>
      <c r="E904" s="3">
        <v>447</v>
      </c>
      <c r="F904" s="3">
        <v>730</v>
      </c>
      <c r="G904" s="3">
        <v>436742</v>
      </c>
      <c r="H904" s="3">
        <f t="shared" si="92"/>
        <v>436742</v>
      </c>
      <c r="I904" s="3">
        <v>7000</v>
      </c>
      <c r="J904" s="3">
        <f t="shared" si="88"/>
        <v>15.659955257270694</v>
      </c>
      <c r="K904" s="3">
        <f t="shared" si="89"/>
        <v>9.58904109589041</v>
      </c>
      <c r="L904" s="3">
        <v>0</v>
      </c>
      <c r="M904" s="3">
        <v>22541293</v>
      </c>
      <c r="N904" s="3">
        <f t="shared" si="90"/>
        <v>50427.9485458613</v>
      </c>
      <c r="O904" s="3">
        <f t="shared" si="91"/>
        <v>30878.483561643836</v>
      </c>
    </row>
    <row r="905" spans="1:15" ht="13.5">
      <c r="A905" s="18"/>
      <c r="B905" s="2" t="s">
        <v>820</v>
      </c>
      <c r="C905" s="2">
        <v>77</v>
      </c>
      <c r="D905" s="2" t="s">
        <v>894</v>
      </c>
      <c r="E905" s="3">
        <v>381</v>
      </c>
      <c r="F905" s="3">
        <v>633</v>
      </c>
      <c r="G905" s="3">
        <v>40504037</v>
      </c>
      <c r="H905" s="3">
        <f t="shared" si="92"/>
        <v>40504037</v>
      </c>
      <c r="I905" s="3">
        <v>10018391</v>
      </c>
      <c r="J905" s="3">
        <f t="shared" si="88"/>
        <v>26294.989501312335</v>
      </c>
      <c r="K905" s="3">
        <f t="shared" si="89"/>
        <v>15826.842022116904</v>
      </c>
      <c r="L905" s="3">
        <v>0</v>
      </c>
      <c r="M905" s="3">
        <v>34475610</v>
      </c>
      <c r="N905" s="3">
        <f t="shared" si="90"/>
        <v>90487.1653543307</v>
      </c>
      <c r="O905" s="3">
        <f t="shared" si="91"/>
        <v>54463.83886255924</v>
      </c>
    </row>
    <row r="906" spans="1:15" ht="13.5">
      <c r="A906" s="18"/>
      <c r="B906" s="5" t="s">
        <v>1774</v>
      </c>
      <c r="C906" s="5"/>
      <c r="D906" s="5"/>
      <c r="E906" s="6">
        <f>SUM(E829:E905)</f>
        <v>318368</v>
      </c>
      <c r="F906" s="6">
        <f aca="true" t="shared" si="93" ref="F906:M906">SUM(F829:F905)</f>
        <v>551996</v>
      </c>
      <c r="G906" s="6">
        <f t="shared" si="93"/>
        <v>6942135237</v>
      </c>
      <c r="H906" s="6">
        <f t="shared" si="93"/>
        <v>6942135237</v>
      </c>
      <c r="I906" s="6">
        <f t="shared" si="93"/>
        <v>2586672472</v>
      </c>
      <c r="J906" s="6">
        <f t="shared" si="88"/>
        <v>8124.787893255603</v>
      </c>
      <c r="K906" s="6">
        <f t="shared" si="89"/>
        <v>4686.034811846463</v>
      </c>
      <c r="L906" s="6">
        <f t="shared" si="93"/>
        <v>0</v>
      </c>
      <c r="M906" s="6">
        <f t="shared" si="93"/>
        <v>11533110483</v>
      </c>
      <c r="N906" s="6">
        <f t="shared" si="90"/>
        <v>36225.72143871243</v>
      </c>
      <c r="O906" s="6">
        <f t="shared" si="91"/>
        <v>20893.46749432967</v>
      </c>
    </row>
    <row r="907" spans="1:15" ht="13.5">
      <c r="A907" s="18"/>
      <c r="B907" s="2" t="s">
        <v>895</v>
      </c>
      <c r="C907" s="2">
        <v>1</v>
      </c>
      <c r="D907" s="2" t="s">
        <v>896</v>
      </c>
      <c r="E907" s="3">
        <v>66150</v>
      </c>
      <c r="F907" s="3">
        <v>116226</v>
      </c>
      <c r="G907" s="3">
        <v>1147142496</v>
      </c>
      <c r="H907" s="3">
        <f t="shared" si="92"/>
        <v>1147142496</v>
      </c>
      <c r="I907" s="3">
        <v>1539360158</v>
      </c>
      <c r="J907" s="3">
        <f t="shared" si="88"/>
        <v>23270.75068783069</v>
      </c>
      <c r="K907" s="3">
        <f t="shared" si="89"/>
        <v>13244.542167845404</v>
      </c>
      <c r="L907" s="3">
        <v>0</v>
      </c>
      <c r="M907" s="3">
        <v>3350940109</v>
      </c>
      <c r="N907" s="3">
        <f t="shared" si="90"/>
        <v>50656.69099017385</v>
      </c>
      <c r="O907" s="3">
        <f t="shared" si="91"/>
        <v>28831.243516941133</v>
      </c>
    </row>
    <row r="908" spans="1:15" ht="13.5">
      <c r="A908" s="18"/>
      <c r="B908" s="2" t="s">
        <v>895</v>
      </c>
      <c r="C908" s="2">
        <v>2</v>
      </c>
      <c r="D908" s="2" t="s">
        <v>897</v>
      </c>
      <c r="E908" s="3">
        <v>23129</v>
      </c>
      <c r="F908" s="3">
        <v>40509</v>
      </c>
      <c r="G908" s="3">
        <v>2205938633</v>
      </c>
      <c r="H908" s="3">
        <f t="shared" si="92"/>
        <v>2205938633</v>
      </c>
      <c r="I908" s="3">
        <v>203544669</v>
      </c>
      <c r="J908" s="3">
        <f t="shared" si="88"/>
        <v>8800.40939945523</v>
      </c>
      <c r="K908" s="3">
        <f t="shared" si="89"/>
        <v>5024.677701251574</v>
      </c>
      <c r="L908" s="3">
        <v>0</v>
      </c>
      <c r="M908" s="3">
        <v>390270000</v>
      </c>
      <c r="N908" s="3">
        <f t="shared" si="90"/>
        <v>16873.621860002593</v>
      </c>
      <c r="O908" s="3">
        <f t="shared" si="91"/>
        <v>9634.155372880101</v>
      </c>
    </row>
    <row r="909" spans="1:15" ht="13.5">
      <c r="A909" s="18"/>
      <c r="B909" s="2" t="s">
        <v>895</v>
      </c>
      <c r="C909" s="2">
        <v>3</v>
      </c>
      <c r="D909" s="2" t="s">
        <v>898</v>
      </c>
      <c r="E909" s="3">
        <v>14393</v>
      </c>
      <c r="F909" s="3">
        <v>26012</v>
      </c>
      <c r="G909" s="3">
        <v>18666550</v>
      </c>
      <c r="H909" s="3">
        <f t="shared" si="92"/>
        <v>18666550</v>
      </c>
      <c r="I909" s="3">
        <v>34050554</v>
      </c>
      <c r="J909" s="3">
        <f t="shared" si="88"/>
        <v>2365.7718335301884</v>
      </c>
      <c r="K909" s="3">
        <f t="shared" si="89"/>
        <v>1309.032523450715</v>
      </c>
      <c r="L909" s="3">
        <v>0</v>
      </c>
      <c r="M909" s="3">
        <v>832082914</v>
      </c>
      <c r="N909" s="3">
        <f t="shared" si="90"/>
        <v>57811.638574306955</v>
      </c>
      <c r="O909" s="3">
        <f t="shared" si="91"/>
        <v>31988.425111487006</v>
      </c>
    </row>
    <row r="910" spans="1:15" ht="13.5">
      <c r="A910" s="18"/>
      <c r="B910" s="2" t="s">
        <v>895</v>
      </c>
      <c r="C910" s="2">
        <v>4</v>
      </c>
      <c r="D910" s="2" t="s">
        <v>899</v>
      </c>
      <c r="E910" s="3">
        <v>16718</v>
      </c>
      <c r="F910" s="3">
        <v>29298</v>
      </c>
      <c r="G910" s="3">
        <v>257801591</v>
      </c>
      <c r="H910" s="3">
        <f t="shared" si="92"/>
        <v>257801591</v>
      </c>
      <c r="I910" s="3">
        <v>18587000</v>
      </c>
      <c r="J910" s="3">
        <f t="shared" si="88"/>
        <v>1111.7956693384376</v>
      </c>
      <c r="K910" s="3">
        <f t="shared" si="89"/>
        <v>634.4119052495051</v>
      </c>
      <c r="L910" s="3">
        <v>0</v>
      </c>
      <c r="M910" s="3">
        <v>885223536</v>
      </c>
      <c r="N910" s="3">
        <f t="shared" si="90"/>
        <v>52950.32515851178</v>
      </c>
      <c r="O910" s="3">
        <f t="shared" si="91"/>
        <v>30214.469793159944</v>
      </c>
    </row>
    <row r="911" spans="1:15" ht="13.5">
      <c r="A911" s="18"/>
      <c r="B911" s="2" t="s">
        <v>895</v>
      </c>
      <c r="C911" s="2">
        <v>5</v>
      </c>
      <c r="D911" s="2" t="s">
        <v>900</v>
      </c>
      <c r="E911" s="3">
        <v>13683</v>
      </c>
      <c r="F911" s="3">
        <v>25356</v>
      </c>
      <c r="G911" s="3">
        <v>208640647</v>
      </c>
      <c r="H911" s="3">
        <f t="shared" si="92"/>
        <v>208640647</v>
      </c>
      <c r="I911" s="3">
        <v>350000000</v>
      </c>
      <c r="J911" s="3">
        <f t="shared" si="88"/>
        <v>25579.185851056056</v>
      </c>
      <c r="K911" s="3">
        <f t="shared" si="89"/>
        <v>13803.439028237892</v>
      </c>
      <c r="L911" s="3">
        <v>0</v>
      </c>
      <c r="M911" s="3">
        <v>0</v>
      </c>
      <c r="N911" s="3">
        <f t="shared" si="90"/>
        <v>0</v>
      </c>
      <c r="O911" s="3">
        <f t="shared" si="91"/>
        <v>0</v>
      </c>
    </row>
    <row r="912" spans="1:15" ht="13.5">
      <c r="A912" s="18"/>
      <c r="B912" s="2" t="s">
        <v>895</v>
      </c>
      <c r="C912" s="2">
        <v>6</v>
      </c>
      <c r="D912" s="2" t="s">
        <v>901</v>
      </c>
      <c r="E912" s="3">
        <v>11393</v>
      </c>
      <c r="F912" s="3">
        <v>19700</v>
      </c>
      <c r="G912" s="3">
        <v>45388006</v>
      </c>
      <c r="H912" s="3">
        <f t="shared" si="92"/>
        <v>45388006</v>
      </c>
      <c r="I912" s="3">
        <v>100000000</v>
      </c>
      <c r="J912" s="3">
        <f t="shared" si="88"/>
        <v>8777.319406653209</v>
      </c>
      <c r="K912" s="3">
        <f t="shared" si="89"/>
        <v>5076.1421319796955</v>
      </c>
      <c r="L912" s="3">
        <v>0</v>
      </c>
      <c r="M912" s="3">
        <v>2018656</v>
      </c>
      <c r="N912" s="3">
        <f t="shared" si="90"/>
        <v>177.18388484156938</v>
      </c>
      <c r="O912" s="3">
        <f t="shared" si="91"/>
        <v>102.46984771573604</v>
      </c>
    </row>
    <row r="913" spans="1:15" ht="13.5">
      <c r="A913" s="18"/>
      <c r="B913" s="2" t="s">
        <v>895</v>
      </c>
      <c r="C913" s="2">
        <v>7</v>
      </c>
      <c r="D913" s="2" t="s">
        <v>902</v>
      </c>
      <c r="E913" s="3">
        <v>3390</v>
      </c>
      <c r="F913" s="3">
        <v>6087</v>
      </c>
      <c r="G913" s="3">
        <v>176758708</v>
      </c>
      <c r="H913" s="3">
        <f t="shared" si="92"/>
        <v>176758708</v>
      </c>
      <c r="I913" s="3">
        <v>5667528</v>
      </c>
      <c r="J913" s="3">
        <f t="shared" si="88"/>
        <v>1671.8371681415929</v>
      </c>
      <c r="K913" s="3">
        <f t="shared" si="89"/>
        <v>931.087235091178</v>
      </c>
      <c r="L913" s="3">
        <v>0</v>
      </c>
      <c r="M913" s="3">
        <v>269348000</v>
      </c>
      <c r="N913" s="3">
        <f t="shared" si="90"/>
        <v>79453.68731563422</v>
      </c>
      <c r="O913" s="3">
        <f t="shared" si="91"/>
        <v>44249.71250205355</v>
      </c>
    </row>
    <row r="914" spans="1:15" ht="13.5">
      <c r="A914" s="18"/>
      <c r="B914" s="2" t="s">
        <v>895</v>
      </c>
      <c r="C914" s="2">
        <v>8</v>
      </c>
      <c r="D914" s="2" t="s">
        <v>903</v>
      </c>
      <c r="E914" s="3">
        <v>5415</v>
      </c>
      <c r="F914" s="3">
        <v>9338</v>
      </c>
      <c r="G914" s="3">
        <v>226509005</v>
      </c>
      <c r="H914" s="3">
        <f t="shared" si="92"/>
        <v>226509005</v>
      </c>
      <c r="I914" s="3">
        <v>15563953</v>
      </c>
      <c r="J914" s="3">
        <f aca="true" t="shared" si="94" ref="J914:J976">I914/E914</f>
        <v>2874.229547553093</v>
      </c>
      <c r="K914" s="3">
        <f aca="true" t="shared" si="95" ref="K914:K976">I914/F914</f>
        <v>1666.7330263439708</v>
      </c>
      <c r="L914" s="3">
        <v>0</v>
      </c>
      <c r="M914" s="3">
        <v>583944861</v>
      </c>
      <c r="N914" s="3">
        <f aca="true" t="shared" si="96" ref="N914:N976">M914/E914</f>
        <v>107838.38614958449</v>
      </c>
      <c r="O914" s="3">
        <f aca="true" t="shared" si="97" ref="O914:O976">M914/F914</f>
        <v>62534.25369458128</v>
      </c>
    </row>
    <row r="915" spans="1:15" ht="13.5">
      <c r="A915" s="18"/>
      <c r="B915" s="2" t="s">
        <v>895</v>
      </c>
      <c r="C915" s="2">
        <v>9</v>
      </c>
      <c r="D915" s="2" t="s">
        <v>904</v>
      </c>
      <c r="E915" s="3">
        <v>10333</v>
      </c>
      <c r="F915" s="3">
        <v>19472</v>
      </c>
      <c r="G915" s="3">
        <v>509784575</v>
      </c>
      <c r="H915" s="3">
        <f aca="true" t="shared" si="98" ref="H915:H977">L915+G915</f>
        <v>509784575</v>
      </c>
      <c r="I915" s="3">
        <v>100069627</v>
      </c>
      <c r="J915" s="3">
        <f t="shared" si="94"/>
        <v>9684.469853866254</v>
      </c>
      <c r="K915" s="3">
        <f t="shared" si="95"/>
        <v>5139.155043138866</v>
      </c>
      <c r="L915" s="3">
        <v>0</v>
      </c>
      <c r="M915" s="3">
        <v>270116295</v>
      </c>
      <c r="N915" s="3">
        <f t="shared" si="96"/>
        <v>26141.129875157265</v>
      </c>
      <c r="O915" s="3">
        <f t="shared" si="97"/>
        <v>13872.036513968776</v>
      </c>
    </row>
    <row r="916" spans="1:15" ht="13.5">
      <c r="A916" s="18"/>
      <c r="B916" s="2" t="s">
        <v>895</v>
      </c>
      <c r="C916" s="2">
        <v>10</v>
      </c>
      <c r="D916" s="2" t="s">
        <v>905</v>
      </c>
      <c r="E916" s="3">
        <v>7892</v>
      </c>
      <c r="F916" s="3">
        <v>13703</v>
      </c>
      <c r="G916" s="3">
        <v>265821149</v>
      </c>
      <c r="H916" s="3">
        <f t="shared" si="98"/>
        <v>265821149</v>
      </c>
      <c r="I916" s="3">
        <v>18050034</v>
      </c>
      <c r="J916" s="3">
        <f t="shared" si="94"/>
        <v>2287.1305119107956</v>
      </c>
      <c r="K916" s="3">
        <f t="shared" si="95"/>
        <v>1317.2322849011166</v>
      </c>
      <c r="L916" s="3">
        <v>0</v>
      </c>
      <c r="M916" s="3">
        <v>358638887</v>
      </c>
      <c r="N916" s="3">
        <f t="shared" si="96"/>
        <v>45443.3460466295</v>
      </c>
      <c r="O916" s="3">
        <f t="shared" si="97"/>
        <v>26172.289790556813</v>
      </c>
    </row>
    <row r="917" spans="1:15" ht="13.5">
      <c r="A917" s="18"/>
      <c r="B917" s="2" t="s">
        <v>895</v>
      </c>
      <c r="C917" s="2">
        <v>11</v>
      </c>
      <c r="D917" s="2" t="s">
        <v>906</v>
      </c>
      <c r="E917" s="3">
        <v>7568</v>
      </c>
      <c r="F917" s="3">
        <v>13847</v>
      </c>
      <c r="G917" s="3">
        <v>175134269</v>
      </c>
      <c r="H917" s="3">
        <f t="shared" si="98"/>
        <v>175134269</v>
      </c>
      <c r="I917" s="3">
        <v>0</v>
      </c>
      <c r="J917" s="3">
        <f t="shared" si="94"/>
        <v>0</v>
      </c>
      <c r="K917" s="3">
        <f t="shared" si="95"/>
        <v>0</v>
      </c>
      <c r="L917" s="3">
        <v>0</v>
      </c>
      <c r="M917" s="3">
        <v>460746370</v>
      </c>
      <c r="N917" s="3">
        <f t="shared" si="96"/>
        <v>60880.8628435518</v>
      </c>
      <c r="O917" s="3">
        <f t="shared" si="97"/>
        <v>33274.093305409115</v>
      </c>
    </row>
    <row r="918" spans="1:15" ht="13.5">
      <c r="A918" s="18"/>
      <c r="B918" s="2" t="s">
        <v>895</v>
      </c>
      <c r="C918" s="2">
        <v>12</v>
      </c>
      <c r="D918" s="2" t="s">
        <v>907</v>
      </c>
      <c r="E918" s="3">
        <v>9212</v>
      </c>
      <c r="F918" s="3">
        <v>16176</v>
      </c>
      <c r="G918" s="3">
        <v>176469154</v>
      </c>
      <c r="H918" s="3">
        <f t="shared" si="98"/>
        <v>176469154</v>
      </c>
      <c r="I918" s="3">
        <v>9015000</v>
      </c>
      <c r="J918" s="3">
        <f t="shared" si="94"/>
        <v>978.6148501953973</v>
      </c>
      <c r="K918" s="3">
        <f t="shared" si="95"/>
        <v>557.3071216617211</v>
      </c>
      <c r="L918" s="3">
        <v>0</v>
      </c>
      <c r="M918" s="3">
        <v>262622383</v>
      </c>
      <c r="N918" s="3">
        <f t="shared" si="96"/>
        <v>28508.725900998696</v>
      </c>
      <c r="O918" s="3">
        <f t="shared" si="97"/>
        <v>16235.310521760633</v>
      </c>
    </row>
    <row r="919" spans="1:15" ht="13.5">
      <c r="A919" s="18"/>
      <c r="B919" s="2" t="s">
        <v>895</v>
      </c>
      <c r="C919" s="2">
        <v>13</v>
      </c>
      <c r="D919" s="2" t="s">
        <v>908</v>
      </c>
      <c r="E919" s="3">
        <v>21928</v>
      </c>
      <c r="F919" s="3">
        <v>39815</v>
      </c>
      <c r="G919" s="3">
        <v>1498321356</v>
      </c>
      <c r="H919" s="3">
        <f t="shared" si="98"/>
        <v>1498321356</v>
      </c>
      <c r="I919" s="3">
        <v>217914448</v>
      </c>
      <c r="J919" s="3">
        <f t="shared" si="94"/>
        <v>9937.725647573878</v>
      </c>
      <c r="K919" s="3">
        <f t="shared" si="95"/>
        <v>5473.174632676127</v>
      </c>
      <c r="L919" s="3">
        <v>0</v>
      </c>
      <c r="M919" s="3">
        <v>251199255</v>
      </c>
      <c r="N919" s="3">
        <f t="shared" si="96"/>
        <v>11455.639137176213</v>
      </c>
      <c r="O919" s="3">
        <f t="shared" si="97"/>
        <v>6309.1612457616475</v>
      </c>
    </row>
    <row r="920" spans="1:15" ht="13.5">
      <c r="A920" s="18"/>
      <c r="B920" s="2" t="s">
        <v>895</v>
      </c>
      <c r="C920" s="2">
        <v>14</v>
      </c>
      <c r="D920" s="2" t="s">
        <v>909</v>
      </c>
      <c r="E920" s="3">
        <v>3812</v>
      </c>
      <c r="F920" s="3">
        <v>6910</v>
      </c>
      <c r="G920" s="3">
        <v>104525990</v>
      </c>
      <c r="H920" s="3">
        <f t="shared" si="98"/>
        <v>104525990</v>
      </c>
      <c r="I920" s="3">
        <v>21247619</v>
      </c>
      <c r="J920" s="3">
        <f t="shared" si="94"/>
        <v>5573.876967471144</v>
      </c>
      <c r="K920" s="3">
        <f t="shared" si="95"/>
        <v>3074.9086830680176</v>
      </c>
      <c r="L920" s="3">
        <v>0</v>
      </c>
      <c r="M920" s="3">
        <v>71000</v>
      </c>
      <c r="N920" s="3">
        <f t="shared" si="96"/>
        <v>18.625393494228753</v>
      </c>
      <c r="O920" s="3">
        <f t="shared" si="97"/>
        <v>10.274963820549928</v>
      </c>
    </row>
    <row r="921" spans="1:15" ht="13.5">
      <c r="A921" s="18"/>
      <c r="B921" s="2" t="s">
        <v>895</v>
      </c>
      <c r="C921" s="2">
        <v>15</v>
      </c>
      <c r="D921" s="2" t="s">
        <v>910</v>
      </c>
      <c r="E921" s="3">
        <v>3375</v>
      </c>
      <c r="F921" s="3">
        <v>6257</v>
      </c>
      <c r="G921" s="3">
        <v>217444481</v>
      </c>
      <c r="H921" s="3">
        <f t="shared" si="98"/>
        <v>217444481</v>
      </c>
      <c r="I921" s="3">
        <v>28608976</v>
      </c>
      <c r="J921" s="3">
        <f t="shared" si="94"/>
        <v>8476.733629629629</v>
      </c>
      <c r="K921" s="3">
        <f t="shared" si="95"/>
        <v>4572.3151670129455</v>
      </c>
      <c r="L921" s="3">
        <v>0</v>
      </c>
      <c r="M921" s="3">
        <v>105353929</v>
      </c>
      <c r="N921" s="3">
        <f t="shared" si="96"/>
        <v>31215.978962962963</v>
      </c>
      <c r="O921" s="3">
        <f t="shared" si="97"/>
        <v>16837.77033722231</v>
      </c>
    </row>
    <row r="922" spans="1:15" ht="13.5">
      <c r="A922" s="18"/>
      <c r="B922" s="2" t="s">
        <v>895</v>
      </c>
      <c r="C922" s="2">
        <v>16</v>
      </c>
      <c r="D922" s="2" t="s">
        <v>911</v>
      </c>
      <c r="E922" s="3">
        <v>4613</v>
      </c>
      <c r="F922" s="3">
        <v>8759</v>
      </c>
      <c r="G922" s="3">
        <v>230496135</v>
      </c>
      <c r="H922" s="3">
        <f t="shared" si="98"/>
        <v>230496135</v>
      </c>
      <c r="I922" s="3">
        <v>13801338</v>
      </c>
      <c r="J922" s="3">
        <f t="shared" si="94"/>
        <v>2991.835681768914</v>
      </c>
      <c r="K922" s="3">
        <f t="shared" si="95"/>
        <v>1575.6750770635917</v>
      </c>
      <c r="L922" s="3">
        <v>0</v>
      </c>
      <c r="M922" s="3">
        <v>216089029</v>
      </c>
      <c r="N922" s="3">
        <f t="shared" si="96"/>
        <v>46843.49208757858</v>
      </c>
      <c r="O922" s="3">
        <f t="shared" si="97"/>
        <v>24670.513643109945</v>
      </c>
    </row>
    <row r="923" spans="1:15" ht="13.5">
      <c r="A923" s="18"/>
      <c r="B923" s="2" t="s">
        <v>895</v>
      </c>
      <c r="C923" s="2">
        <v>17</v>
      </c>
      <c r="D923" s="2" t="s">
        <v>912</v>
      </c>
      <c r="E923" s="3">
        <v>4022</v>
      </c>
      <c r="F923" s="3">
        <v>7094</v>
      </c>
      <c r="G923" s="3">
        <v>316871750</v>
      </c>
      <c r="H923" s="3">
        <f t="shared" si="98"/>
        <v>316871750</v>
      </c>
      <c r="I923" s="3">
        <v>9647535</v>
      </c>
      <c r="J923" s="3">
        <f t="shared" si="94"/>
        <v>2398.690949776231</v>
      </c>
      <c r="K923" s="3">
        <f t="shared" si="95"/>
        <v>1359.9570059204962</v>
      </c>
      <c r="L923" s="3">
        <v>0</v>
      </c>
      <c r="M923" s="3">
        <v>70970119</v>
      </c>
      <c r="N923" s="3">
        <f t="shared" si="96"/>
        <v>17645.479612133266</v>
      </c>
      <c r="O923" s="3">
        <f t="shared" si="97"/>
        <v>10004.24570059205</v>
      </c>
    </row>
    <row r="924" spans="1:15" ht="13.5">
      <c r="A924" s="18"/>
      <c r="B924" s="2" t="s">
        <v>895</v>
      </c>
      <c r="C924" s="2">
        <v>18</v>
      </c>
      <c r="D924" s="2" t="s">
        <v>913</v>
      </c>
      <c r="E924" s="3">
        <v>1248</v>
      </c>
      <c r="F924" s="3">
        <v>2243</v>
      </c>
      <c r="G924" s="3">
        <v>117227387</v>
      </c>
      <c r="H924" s="3">
        <f t="shared" si="98"/>
        <v>117227387</v>
      </c>
      <c r="I924" s="3">
        <v>10438180</v>
      </c>
      <c r="J924" s="3">
        <f t="shared" si="94"/>
        <v>8363.926282051281</v>
      </c>
      <c r="K924" s="3">
        <f t="shared" si="95"/>
        <v>4653.669193045029</v>
      </c>
      <c r="L924" s="3">
        <v>0</v>
      </c>
      <c r="M924" s="3">
        <v>2539942</v>
      </c>
      <c r="N924" s="3">
        <f t="shared" si="96"/>
        <v>2035.2099358974358</v>
      </c>
      <c r="O924" s="3">
        <f t="shared" si="97"/>
        <v>1132.3860900579582</v>
      </c>
    </row>
    <row r="925" spans="1:15" ht="13.5">
      <c r="A925" s="18"/>
      <c r="B925" s="2" t="s">
        <v>895</v>
      </c>
      <c r="C925" s="2">
        <v>19</v>
      </c>
      <c r="D925" s="2" t="s">
        <v>914</v>
      </c>
      <c r="E925" s="3">
        <v>3128</v>
      </c>
      <c r="F925" s="3">
        <v>5780</v>
      </c>
      <c r="G925" s="3">
        <v>150716324</v>
      </c>
      <c r="H925" s="3">
        <f t="shared" si="98"/>
        <v>150716324</v>
      </c>
      <c r="I925" s="3">
        <v>26000000</v>
      </c>
      <c r="J925" s="3">
        <f t="shared" si="94"/>
        <v>8312.020460358057</v>
      </c>
      <c r="K925" s="3">
        <f t="shared" si="95"/>
        <v>4498.269896193771</v>
      </c>
      <c r="L925" s="3">
        <v>0</v>
      </c>
      <c r="M925" s="3">
        <v>35163000</v>
      </c>
      <c r="N925" s="3">
        <f t="shared" si="96"/>
        <v>11241.368286445013</v>
      </c>
      <c r="O925" s="3">
        <f t="shared" si="97"/>
        <v>6083.564013840831</v>
      </c>
    </row>
    <row r="926" spans="1:15" ht="13.5">
      <c r="A926" s="18"/>
      <c r="B926" s="2" t="s">
        <v>895</v>
      </c>
      <c r="C926" s="2">
        <v>20</v>
      </c>
      <c r="D926" s="2" t="s">
        <v>915</v>
      </c>
      <c r="E926" s="3">
        <v>1286</v>
      </c>
      <c r="F926" s="3">
        <v>2486</v>
      </c>
      <c r="G926" s="3">
        <v>66688343</v>
      </c>
      <c r="H926" s="3">
        <f t="shared" si="98"/>
        <v>66688343</v>
      </c>
      <c r="I926" s="3">
        <v>9800000</v>
      </c>
      <c r="J926" s="3">
        <f t="shared" si="94"/>
        <v>7620.528771384137</v>
      </c>
      <c r="K926" s="3">
        <f t="shared" si="95"/>
        <v>3942.0756234915525</v>
      </c>
      <c r="L926" s="3">
        <v>0</v>
      </c>
      <c r="M926" s="3">
        <v>92053000</v>
      </c>
      <c r="N926" s="3">
        <f t="shared" si="96"/>
        <v>71580.87091757388</v>
      </c>
      <c r="O926" s="3">
        <f t="shared" si="97"/>
        <v>37028.55993563958</v>
      </c>
    </row>
    <row r="927" spans="1:15" ht="13.5">
      <c r="A927" s="18"/>
      <c r="B927" s="2" t="s">
        <v>895</v>
      </c>
      <c r="C927" s="2">
        <v>21</v>
      </c>
      <c r="D927" s="2" t="s">
        <v>916</v>
      </c>
      <c r="E927" s="3">
        <v>2113</v>
      </c>
      <c r="F927" s="3">
        <v>4057</v>
      </c>
      <c r="G927" s="3">
        <v>32562389</v>
      </c>
      <c r="H927" s="3">
        <f t="shared" si="98"/>
        <v>32562389</v>
      </c>
      <c r="I927" s="3">
        <v>11379000</v>
      </c>
      <c r="J927" s="3">
        <f t="shared" si="94"/>
        <v>5385.234264079508</v>
      </c>
      <c r="K927" s="3">
        <f t="shared" si="95"/>
        <v>2804.781858516145</v>
      </c>
      <c r="L927" s="3">
        <v>0</v>
      </c>
      <c r="M927" s="3">
        <v>210822000</v>
      </c>
      <c r="N927" s="3">
        <f t="shared" si="96"/>
        <v>99773.78135352579</v>
      </c>
      <c r="O927" s="3">
        <f t="shared" si="97"/>
        <v>51964.99876756224</v>
      </c>
    </row>
    <row r="928" spans="1:15" ht="13.5">
      <c r="A928" s="18"/>
      <c r="B928" s="2" t="s">
        <v>895</v>
      </c>
      <c r="C928" s="2">
        <v>22</v>
      </c>
      <c r="D928" s="2" t="s">
        <v>917</v>
      </c>
      <c r="E928" s="3">
        <v>3587</v>
      </c>
      <c r="F928" s="3">
        <v>6542</v>
      </c>
      <c r="G928" s="3">
        <v>58841826</v>
      </c>
      <c r="H928" s="3">
        <f t="shared" si="98"/>
        <v>58841826</v>
      </c>
      <c r="I928" s="3">
        <v>95511000</v>
      </c>
      <c r="J928" s="3">
        <f t="shared" si="94"/>
        <v>26626.98633955952</v>
      </c>
      <c r="K928" s="3">
        <f t="shared" si="95"/>
        <v>14599.66371140324</v>
      </c>
      <c r="L928" s="3">
        <v>0</v>
      </c>
      <c r="M928" s="3">
        <v>34135878</v>
      </c>
      <c r="N928" s="3">
        <f t="shared" si="96"/>
        <v>9516.553666016169</v>
      </c>
      <c r="O928" s="3">
        <f t="shared" si="97"/>
        <v>5217.957505350046</v>
      </c>
    </row>
    <row r="929" spans="1:15" ht="13.5">
      <c r="A929" s="18"/>
      <c r="B929" s="2" t="s">
        <v>895</v>
      </c>
      <c r="C929" s="2">
        <v>23</v>
      </c>
      <c r="D929" s="2" t="s">
        <v>918</v>
      </c>
      <c r="E929" s="3">
        <v>3340</v>
      </c>
      <c r="F929" s="3">
        <v>6258</v>
      </c>
      <c r="G929" s="3">
        <v>113324549</v>
      </c>
      <c r="H929" s="3">
        <f t="shared" si="98"/>
        <v>113324549</v>
      </c>
      <c r="I929" s="3">
        <v>53139000</v>
      </c>
      <c r="J929" s="3">
        <f t="shared" si="94"/>
        <v>15909.880239520959</v>
      </c>
      <c r="K929" s="3">
        <f t="shared" si="95"/>
        <v>8491.37104506232</v>
      </c>
      <c r="L929" s="3">
        <v>0</v>
      </c>
      <c r="M929" s="3">
        <v>100020211</v>
      </c>
      <c r="N929" s="3">
        <f t="shared" si="96"/>
        <v>29946.170958083832</v>
      </c>
      <c r="O929" s="3">
        <f t="shared" si="97"/>
        <v>15982.775806967082</v>
      </c>
    </row>
    <row r="930" spans="1:15" ht="13.5">
      <c r="A930" s="18"/>
      <c r="B930" s="2" t="s">
        <v>895</v>
      </c>
      <c r="C930" s="2">
        <v>24</v>
      </c>
      <c r="D930" s="2" t="s">
        <v>140</v>
      </c>
      <c r="E930" s="3">
        <v>3340</v>
      </c>
      <c r="F930" s="3">
        <v>6183</v>
      </c>
      <c r="G930" s="3">
        <v>89319039</v>
      </c>
      <c r="H930" s="3">
        <f t="shared" si="98"/>
        <v>89319039</v>
      </c>
      <c r="I930" s="3">
        <v>0</v>
      </c>
      <c r="J930" s="3">
        <f t="shared" si="94"/>
        <v>0</v>
      </c>
      <c r="K930" s="3">
        <f t="shared" si="95"/>
        <v>0</v>
      </c>
      <c r="L930" s="3">
        <v>0</v>
      </c>
      <c r="M930" s="3">
        <v>22896376</v>
      </c>
      <c r="N930" s="3">
        <f t="shared" si="96"/>
        <v>6855.202395209581</v>
      </c>
      <c r="O930" s="3">
        <f t="shared" si="97"/>
        <v>3703.1175804625586</v>
      </c>
    </row>
    <row r="931" spans="1:15" ht="13.5">
      <c r="A931" s="18"/>
      <c r="B931" s="2" t="s">
        <v>895</v>
      </c>
      <c r="C931" s="2">
        <v>25</v>
      </c>
      <c r="D931" s="2" t="s">
        <v>919</v>
      </c>
      <c r="E931" s="3">
        <v>2914</v>
      </c>
      <c r="F931" s="3">
        <v>5304</v>
      </c>
      <c r="G931" s="3">
        <v>254058077</v>
      </c>
      <c r="H931" s="3">
        <f t="shared" si="98"/>
        <v>254058077</v>
      </c>
      <c r="I931" s="3">
        <v>14212148</v>
      </c>
      <c r="J931" s="3">
        <f t="shared" si="94"/>
        <v>4877.195607412491</v>
      </c>
      <c r="K931" s="3">
        <f t="shared" si="95"/>
        <v>2679.5150829562594</v>
      </c>
      <c r="L931" s="3">
        <v>0</v>
      </c>
      <c r="M931" s="3">
        <v>81531669</v>
      </c>
      <c r="N931" s="3">
        <f t="shared" si="96"/>
        <v>27979.29615648593</v>
      </c>
      <c r="O931" s="3">
        <f t="shared" si="97"/>
        <v>15371.732466063348</v>
      </c>
    </row>
    <row r="932" spans="1:15" ht="13.5">
      <c r="A932" s="18"/>
      <c r="B932" s="2" t="s">
        <v>895</v>
      </c>
      <c r="C932" s="2">
        <v>26</v>
      </c>
      <c r="D932" s="2" t="s">
        <v>920</v>
      </c>
      <c r="E932" s="3">
        <v>1311</v>
      </c>
      <c r="F932" s="3">
        <v>2293</v>
      </c>
      <c r="G932" s="3">
        <v>116755275</v>
      </c>
      <c r="H932" s="3">
        <f t="shared" si="98"/>
        <v>116755275</v>
      </c>
      <c r="I932" s="3">
        <v>10684201</v>
      </c>
      <c r="J932" s="3">
        <f t="shared" si="94"/>
        <v>8149.6575133485885</v>
      </c>
      <c r="K932" s="3">
        <f t="shared" si="95"/>
        <v>4659.48582642826</v>
      </c>
      <c r="L932" s="3">
        <v>0</v>
      </c>
      <c r="M932" s="3">
        <v>61090924</v>
      </c>
      <c r="N932" s="3">
        <f t="shared" si="96"/>
        <v>46598.721586575135</v>
      </c>
      <c r="O932" s="3">
        <f t="shared" si="97"/>
        <v>26642.35673789795</v>
      </c>
    </row>
    <row r="933" spans="1:15" ht="13.5">
      <c r="A933" s="18"/>
      <c r="B933" s="2" t="s">
        <v>895</v>
      </c>
      <c r="C933" s="2">
        <v>27</v>
      </c>
      <c r="D933" s="2" t="s">
        <v>921</v>
      </c>
      <c r="E933" s="3">
        <v>842</v>
      </c>
      <c r="F933" s="3">
        <v>1596</v>
      </c>
      <c r="G933" s="3">
        <v>36198017</v>
      </c>
      <c r="H933" s="3">
        <f t="shared" si="98"/>
        <v>36198017</v>
      </c>
      <c r="I933" s="3">
        <v>6425000</v>
      </c>
      <c r="J933" s="3">
        <f t="shared" si="94"/>
        <v>7630.641330166271</v>
      </c>
      <c r="K933" s="3">
        <f t="shared" si="95"/>
        <v>4025.689223057644</v>
      </c>
      <c r="L933" s="3">
        <v>0</v>
      </c>
      <c r="M933" s="3">
        <v>40318825</v>
      </c>
      <c r="N933" s="3">
        <f t="shared" si="96"/>
        <v>47884.59026128266</v>
      </c>
      <c r="O933" s="3">
        <f t="shared" si="97"/>
        <v>25262.421679197996</v>
      </c>
    </row>
    <row r="934" spans="1:15" ht="13.5">
      <c r="A934" s="18"/>
      <c r="B934" s="2" t="s">
        <v>895</v>
      </c>
      <c r="C934" s="2">
        <v>28</v>
      </c>
      <c r="D934" s="2" t="s">
        <v>922</v>
      </c>
      <c r="E934" s="3">
        <v>1517</v>
      </c>
      <c r="F934" s="3">
        <v>2798</v>
      </c>
      <c r="G934" s="3">
        <v>118629100</v>
      </c>
      <c r="H934" s="3">
        <f t="shared" si="98"/>
        <v>118629100</v>
      </c>
      <c r="I934" s="3">
        <v>12635000</v>
      </c>
      <c r="J934" s="3">
        <f t="shared" si="94"/>
        <v>8328.938694792354</v>
      </c>
      <c r="K934" s="3">
        <f t="shared" si="95"/>
        <v>4515.725518227306</v>
      </c>
      <c r="L934" s="3">
        <v>0</v>
      </c>
      <c r="M934" s="3">
        <v>115767124</v>
      </c>
      <c r="N934" s="3">
        <f t="shared" si="96"/>
        <v>76313.1997363217</v>
      </c>
      <c r="O934" s="3">
        <f t="shared" si="97"/>
        <v>41374.954967834165</v>
      </c>
    </row>
    <row r="935" spans="1:15" ht="13.5">
      <c r="A935" s="18"/>
      <c r="B935" s="2" t="s">
        <v>895</v>
      </c>
      <c r="C935" s="2">
        <v>29</v>
      </c>
      <c r="D935" s="2" t="s">
        <v>923</v>
      </c>
      <c r="E935" s="3">
        <v>744</v>
      </c>
      <c r="F935" s="3">
        <v>1328</v>
      </c>
      <c r="G935" s="3">
        <v>63728254</v>
      </c>
      <c r="H935" s="3">
        <f t="shared" si="98"/>
        <v>63728254</v>
      </c>
      <c r="I935" s="3">
        <v>0</v>
      </c>
      <c r="J935" s="3">
        <f t="shared" si="94"/>
        <v>0</v>
      </c>
      <c r="K935" s="3">
        <f t="shared" si="95"/>
        <v>0</v>
      </c>
      <c r="L935" s="3">
        <v>0</v>
      </c>
      <c r="M935" s="3">
        <v>113799092</v>
      </c>
      <c r="N935" s="3">
        <f t="shared" si="96"/>
        <v>152955.7688172043</v>
      </c>
      <c r="O935" s="3">
        <f t="shared" si="97"/>
        <v>85692.0873493976</v>
      </c>
    </row>
    <row r="936" spans="1:15" ht="13.5">
      <c r="A936" s="18"/>
      <c r="B936" s="2" t="s">
        <v>895</v>
      </c>
      <c r="C936" s="2">
        <v>30</v>
      </c>
      <c r="D936" s="2" t="s">
        <v>924</v>
      </c>
      <c r="E936" s="3">
        <v>1895</v>
      </c>
      <c r="F936" s="3">
        <v>3392</v>
      </c>
      <c r="G936" s="3">
        <v>32515400</v>
      </c>
      <c r="H936" s="3">
        <f t="shared" si="98"/>
        <v>32515400</v>
      </c>
      <c r="I936" s="3">
        <v>19987000</v>
      </c>
      <c r="J936" s="3">
        <f t="shared" si="94"/>
        <v>10547.229551451188</v>
      </c>
      <c r="K936" s="3">
        <f t="shared" si="95"/>
        <v>5892.393867924528</v>
      </c>
      <c r="L936" s="3">
        <v>0</v>
      </c>
      <c r="M936" s="3">
        <v>79744120</v>
      </c>
      <c r="N936" s="3">
        <f t="shared" si="96"/>
        <v>42081.32981530343</v>
      </c>
      <c r="O936" s="3">
        <f t="shared" si="97"/>
        <v>23509.469339622643</v>
      </c>
    </row>
    <row r="937" spans="1:15" ht="13.5">
      <c r="A937" s="18"/>
      <c r="B937" s="2" t="s">
        <v>895</v>
      </c>
      <c r="C937" s="2">
        <v>31</v>
      </c>
      <c r="D937" s="2" t="s">
        <v>925</v>
      </c>
      <c r="E937" s="3">
        <v>1500</v>
      </c>
      <c r="F937" s="3">
        <v>2803</v>
      </c>
      <c r="G937" s="3">
        <v>5526449</v>
      </c>
      <c r="H937" s="3">
        <f t="shared" si="98"/>
        <v>5526449</v>
      </c>
      <c r="I937" s="3">
        <v>16500000</v>
      </c>
      <c r="J937" s="3">
        <f t="shared" si="94"/>
        <v>11000</v>
      </c>
      <c r="K937" s="3">
        <f t="shared" si="95"/>
        <v>5886.550124866215</v>
      </c>
      <c r="L937" s="3">
        <v>0</v>
      </c>
      <c r="M937" s="3">
        <v>162520000</v>
      </c>
      <c r="N937" s="3">
        <f t="shared" si="96"/>
        <v>108346.66666666667</v>
      </c>
      <c r="O937" s="3">
        <f t="shared" si="97"/>
        <v>57980.734926864076</v>
      </c>
    </row>
    <row r="938" spans="1:15" ht="13.5">
      <c r="A938" s="18"/>
      <c r="B938" s="2" t="s">
        <v>895</v>
      </c>
      <c r="C938" s="2">
        <v>32</v>
      </c>
      <c r="D938" s="2" t="s">
        <v>926</v>
      </c>
      <c r="E938" s="3">
        <v>420</v>
      </c>
      <c r="F938" s="3">
        <v>745</v>
      </c>
      <c r="G938" s="3">
        <v>43597682</v>
      </c>
      <c r="H938" s="3">
        <f t="shared" si="98"/>
        <v>43597682</v>
      </c>
      <c r="I938" s="3">
        <v>30000000</v>
      </c>
      <c r="J938" s="3">
        <f t="shared" si="94"/>
        <v>71428.57142857143</v>
      </c>
      <c r="K938" s="3">
        <f t="shared" si="95"/>
        <v>40268.45637583893</v>
      </c>
      <c r="L938" s="3">
        <v>0</v>
      </c>
      <c r="M938" s="3">
        <v>765000</v>
      </c>
      <c r="N938" s="3">
        <f t="shared" si="96"/>
        <v>1821.4285714285713</v>
      </c>
      <c r="O938" s="3">
        <f t="shared" si="97"/>
        <v>1026.8456375838925</v>
      </c>
    </row>
    <row r="939" spans="1:15" ht="13.5">
      <c r="A939" s="18"/>
      <c r="B939" s="2" t="s">
        <v>895</v>
      </c>
      <c r="C939" s="2">
        <v>33</v>
      </c>
      <c r="D939" s="2" t="s">
        <v>927</v>
      </c>
      <c r="E939" s="3">
        <v>2877</v>
      </c>
      <c r="F939" s="3">
        <v>5118</v>
      </c>
      <c r="G939" s="3">
        <v>66555962</v>
      </c>
      <c r="H939" s="3">
        <f t="shared" si="98"/>
        <v>66555962</v>
      </c>
      <c r="I939" s="3">
        <v>23932000</v>
      </c>
      <c r="J939" s="3">
        <f t="shared" si="94"/>
        <v>8318.387208898157</v>
      </c>
      <c r="K939" s="3">
        <f t="shared" si="95"/>
        <v>4676.045330207112</v>
      </c>
      <c r="L939" s="3">
        <v>0</v>
      </c>
      <c r="M939" s="3">
        <v>50222128</v>
      </c>
      <c r="N939" s="3">
        <f t="shared" si="96"/>
        <v>17456.422662495654</v>
      </c>
      <c r="O939" s="3">
        <f t="shared" si="97"/>
        <v>9812.84251660805</v>
      </c>
    </row>
    <row r="940" spans="1:15" ht="13.5">
      <c r="A940" s="18"/>
      <c r="B940" s="2" t="s">
        <v>895</v>
      </c>
      <c r="C940" s="2">
        <v>34</v>
      </c>
      <c r="D940" s="2" t="s">
        <v>928</v>
      </c>
      <c r="E940" s="3">
        <v>15006</v>
      </c>
      <c r="F940" s="3">
        <v>26681</v>
      </c>
      <c r="G940" s="3">
        <v>701711641</v>
      </c>
      <c r="H940" s="3">
        <f t="shared" si="98"/>
        <v>701711641</v>
      </c>
      <c r="I940" s="3">
        <v>19179588</v>
      </c>
      <c r="J940" s="3">
        <f t="shared" si="94"/>
        <v>1278.1279488204718</v>
      </c>
      <c r="K940" s="3">
        <f t="shared" si="95"/>
        <v>718.8481691091039</v>
      </c>
      <c r="L940" s="3">
        <v>0</v>
      </c>
      <c r="M940" s="3">
        <v>300122801</v>
      </c>
      <c r="N940" s="3">
        <f t="shared" si="96"/>
        <v>20000.186658669867</v>
      </c>
      <c r="O940" s="3">
        <f t="shared" si="97"/>
        <v>11248.558937071324</v>
      </c>
    </row>
    <row r="941" spans="1:15" ht="13.5">
      <c r="A941" s="18"/>
      <c r="B941" s="2" t="s">
        <v>895</v>
      </c>
      <c r="C941" s="2">
        <v>35</v>
      </c>
      <c r="D941" s="2" t="s">
        <v>929</v>
      </c>
      <c r="E941" s="3">
        <v>252</v>
      </c>
      <c r="F941" s="3">
        <v>469</v>
      </c>
      <c r="G941" s="3">
        <v>12296632</v>
      </c>
      <c r="H941" s="3">
        <f t="shared" si="98"/>
        <v>12296632</v>
      </c>
      <c r="I941" s="3">
        <v>0</v>
      </c>
      <c r="J941" s="3">
        <f t="shared" si="94"/>
        <v>0</v>
      </c>
      <c r="K941" s="3">
        <f t="shared" si="95"/>
        <v>0</v>
      </c>
      <c r="L941" s="3">
        <v>0</v>
      </c>
      <c r="M941" s="3">
        <v>29015000</v>
      </c>
      <c r="N941" s="3">
        <f t="shared" si="96"/>
        <v>115138.88888888889</v>
      </c>
      <c r="O941" s="3">
        <f t="shared" si="97"/>
        <v>61865.67164179104</v>
      </c>
    </row>
    <row r="942" spans="1:15" ht="13.5">
      <c r="A942" s="18"/>
      <c r="B942" s="2" t="s">
        <v>895</v>
      </c>
      <c r="C942" s="2">
        <v>36</v>
      </c>
      <c r="D942" s="2" t="s">
        <v>930</v>
      </c>
      <c r="E942" s="3">
        <v>4643</v>
      </c>
      <c r="F942" s="3">
        <v>8489</v>
      </c>
      <c r="G942" s="3">
        <v>236151207</v>
      </c>
      <c r="H942" s="3">
        <f t="shared" si="98"/>
        <v>236151207</v>
      </c>
      <c r="I942" s="3">
        <v>59728000</v>
      </c>
      <c r="J942" s="3">
        <f t="shared" si="94"/>
        <v>12864.09648933879</v>
      </c>
      <c r="K942" s="3">
        <f t="shared" si="95"/>
        <v>7035.928849098834</v>
      </c>
      <c r="L942" s="3">
        <v>0</v>
      </c>
      <c r="M942" s="3">
        <v>475349024</v>
      </c>
      <c r="N942" s="3">
        <f t="shared" si="96"/>
        <v>102379.71656256731</v>
      </c>
      <c r="O942" s="3">
        <f t="shared" si="97"/>
        <v>55995.879844504656</v>
      </c>
    </row>
    <row r="943" spans="1:15" ht="13.5">
      <c r="A943" s="18"/>
      <c r="B943" s="2" t="s">
        <v>895</v>
      </c>
      <c r="C943" s="2">
        <v>37</v>
      </c>
      <c r="D943" s="2" t="s">
        <v>931</v>
      </c>
      <c r="E943" s="3">
        <v>7092</v>
      </c>
      <c r="F943" s="3">
        <v>12711</v>
      </c>
      <c r="G943" s="3">
        <v>299679411</v>
      </c>
      <c r="H943" s="3">
        <f t="shared" si="98"/>
        <v>299679411</v>
      </c>
      <c r="I943" s="3">
        <v>63052000</v>
      </c>
      <c r="J943" s="3">
        <f t="shared" si="94"/>
        <v>8890.580936266215</v>
      </c>
      <c r="K943" s="3">
        <f t="shared" si="95"/>
        <v>4960.427975769019</v>
      </c>
      <c r="L943" s="3">
        <v>0</v>
      </c>
      <c r="M943" s="3">
        <v>499915764</v>
      </c>
      <c r="N943" s="3">
        <f t="shared" si="96"/>
        <v>70490.09644670051</v>
      </c>
      <c r="O943" s="3">
        <f t="shared" si="97"/>
        <v>39329.38116591928</v>
      </c>
    </row>
    <row r="944" spans="1:15" ht="13.5">
      <c r="A944" s="18"/>
      <c r="B944" s="2" t="s">
        <v>895</v>
      </c>
      <c r="C944" s="2">
        <v>38</v>
      </c>
      <c r="D944" s="2" t="s">
        <v>932</v>
      </c>
      <c r="E944" s="3">
        <v>5084</v>
      </c>
      <c r="F944" s="3">
        <v>9398</v>
      </c>
      <c r="G944" s="3">
        <v>264660038</v>
      </c>
      <c r="H944" s="3">
        <f t="shared" si="98"/>
        <v>264660038</v>
      </c>
      <c r="I944" s="3">
        <v>44733000</v>
      </c>
      <c r="J944" s="3">
        <f t="shared" si="94"/>
        <v>8798.780487804877</v>
      </c>
      <c r="K944" s="3">
        <f t="shared" si="95"/>
        <v>4759.842519685039</v>
      </c>
      <c r="L944" s="3">
        <v>0</v>
      </c>
      <c r="M944" s="3">
        <v>542583700</v>
      </c>
      <c r="N944" s="3">
        <f t="shared" si="96"/>
        <v>106723.78048780488</v>
      </c>
      <c r="O944" s="3">
        <f t="shared" si="97"/>
        <v>57733.954032772934</v>
      </c>
    </row>
    <row r="945" spans="1:15" ht="13.5">
      <c r="A945" s="18"/>
      <c r="B945" s="2" t="s">
        <v>895</v>
      </c>
      <c r="C945" s="2">
        <v>39</v>
      </c>
      <c r="D945" s="2" t="s">
        <v>933</v>
      </c>
      <c r="E945" s="3">
        <v>3930</v>
      </c>
      <c r="F945" s="3">
        <v>6657</v>
      </c>
      <c r="G945" s="3">
        <v>192629905</v>
      </c>
      <c r="H945" s="3">
        <f t="shared" si="98"/>
        <v>192629905</v>
      </c>
      <c r="I945" s="3">
        <v>0</v>
      </c>
      <c r="J945" s="3">
        <f t="shared" si="94"/>
        <v>0</v>
      </c>
      <c r="K945" s="3">
        <f t="shared" si="95"/>
        <v>0</v>
      </c>
      <c r="L945" s="3">
        <v>0</v>
      </c>
      <c r="M945" s="3">
        <v>509764685</v>
      </c>
      <c r="N945" s="3">
        <f t="shared" si="96"/>
        <v>129711.11577608142</v>
      </c>
      <c r="O945" s="3">
        <f t="shared" si="97"/>
        <v>76575.73756947574</v>
      </c>
    </row>
    <row r="946" spans="1:15" ht="13.5">
      <c r="A946" s="18"/>
      <c r="B946" s="2" t="s">
        <v>895</v>
      </c>
      <c r="C946" s="2">
        <v>40</v>
      </c>
      <c r="D946" s="2" t="s">
        <v>934</v>
      </c>
      <c r="E946" s="3">
        <v>6673</v>
      </c>
      <c r="F946" s="3">
        <v>12457</v>
      </c>
      <c r="G946" s="3">
        <v>190581418</v>
      </c>
      <c r="H946" s="3">
        <f t="shared" si="98"/>
        <v>190581418</v>
      </c>
      <c r="I946" s="3">
        <v>137655946</v>
      </c>
      <c r="J946" s="3">
        <f t="shared" si="94"/>
        <v>20628.794545182078</v>
      </c>
      <c r="K946" s="3">
        <f t="shared" si="95"/>
        <v>11050.48936341013</v>
      </c>
      <c r="L946" s="3">
        <v>0</v>
      </c>
      <c r="M946" s="3">
        <v>425813869</v>
      </c>
      <c r="N946" s="3">
        <f t="shared" si="96"/>
        <v>63811.459463509666</v>
      </c>
      <c r="O946" s="3">
        <f t="shared" si="97"/>
        <v>34182.69800112386</v>
      </c>
    </row>
    <row r="947" spans="1:15" ht="13.5">
      <c r="A947" s="18"/>
      <c r="B947" s="2" t="s">
        <v>895</v>
      </c>
      <c r="C947" s="2">
        <v>41</v>
      </c>
      <c r="D947" s="2" t="s">
        <v>935</v>
      </c>
      <c r="E947" s="3">
        <v>5275</v>
      </c>
      <c r="F947" s="3">
        <v>9289</v>
      </c>
      <c r="G947" s="3">
        <v>463576274</v>
      </c>
      <c r="H947" s="3">
        <f t="shared" si="98"/>
        <v>463576274</v>
      </c>
      <c r="I947" s="3">
        <v>18269000</v>
      </c>
      <c r="J947" s="3">
        <f t="shared" si="94"/>
        <v>3463.3175355450235</v>
      </c>
      <c r="K947" s="3">
        <f t="shared" si="95"/>
        <v>1966.7348476692862</v>
      </c>
      <c r="L947" s="3">
        <v>0</v>
      </c>
      <c r="M947" s="3">
        <v>287032000</v>
      </c>
      <c r="N947" s="3">
        <f t="shared" si="96"/>
        <v>54413.64928909953</v>
      </c>
      <c r="O947" s="3">
        <f t="shared" si="97"/>
        <v>30900.204543007858</v>
      </c>
    </row>
    <row r="948" spans="1:15" ht="13.5">
      <c r="A948" s="18"/>
      <c r="B948" s="2" t="s">
        <v>895</v>
      </c>
      <c r="C948" s="2">
        <v>42</v>
      </c>
      <c r="D948" s="2" t="s">
        <v>936</v>
      </c>
      <c r="E948" s="3">
        <v>5814</v>
      </c>
      <c r="F948" s="3">
        <v>11298</v>
      </c>
      <c r="G948" s="3">
        <v>6708253</v>
      </c>
      <c r="H948" s="3">
        <f t="shared" si="98"/>
        <v>6708253</v>
      </c>
      <c r="I948" s="3">
        <v>106154262</v>
      </c>
      <c r="J948" s="3">
        <f t="shared" si="94"/>
        <v>18258.386996904024</v>
      </c>
      <c r="K948" s="3">
        <f t="shared" si="95"/>
        <v>9395.84545937334</v>
      </c>
      <c r="L948" s="3">
        <v>0</v>
      </c>
      <c r="M948" s="3">
        <v>95617</v>
      </c>
      <c r="N948" s="3">
        <f t="shared" si="96"/>
        <v>16.445992432060542</v>
      </c>
      <c r="O948" s="3">
        <f t="shared" si="97"/>
        <v>8.463179323774119</v>
      </c>
    </row>
    <row r="949" spans="1:15" ht="13.5">
      <c r="A949" s="18"/>
      <c r="B949" s="5" t="s">
        <v>1775</v>
      </c>
      <c r="C949" s="5"/>
      <c r="D949" s="5"/>
      <c r="E949" s="6">
        <f>SUM(E907:E948)</f>
        <v>312857</v>
      </c>
      <c r="F949" s="6">
        <f aca="true" t="shared" si="99" ref="F949:M949">SUM(F907:F948)</f>
        <v>560934</v>
      </c>
      <c r="G949" s="6">
        <f t="shared" si="99"/>
        <v>11515953347</v>
      </c>
      <c r="H949" s="6">
        <f t="shared" si="99"/>
        <v>11515953347</v>
      </c>
      <c r="I949" s="6">
        <f t="shared" si="99"/>
        <v>3474542764</v>
      </c>
      <c r="J949" s="6">
        <f t="shared" si="94"/>
        <v>11105.849522305718</v>
      </c>
      <c r="K949" s="6">
        <f t="shared" si="95"/>
        <v>6194.2095932854845</v>
      </c>
      <c r="L949" s="6">
        <f t="shared" si="99"/>
        <v>0</v>
      </c>
      <c r="M949" s="6">
        <f t="shared" si="99"/>
        <v>12582717092</v>
      </c>
      <c r="N949" s="6">
        <f t="shared" si="96"/>
        <v>40218.748795775704</v>
      </c>
      <c r="O949" s="6">
        <f t="shared" si="97"/>
        <v>22431.7247519316</v>
      </c>
    </row>
    <row r="950" spans="1:15" ht="13.5">
      <c r="A950" s="18"/>
      <c r="B950" s="2" t="s">
        <v>937</v>
      </c>
      <c r="C950" s="2">
        <v>1</v>
      </c>
      <c r="D950" s="2" t="s">
        <v>938</v>
      </c>
      <c r="E950" s="3">
        <v>112305</v>
      </c>
      <c r="F950" s="3">
        <v>187735</v>
      </c>
      <c r="G950" s="3">
        <v>4187219234</v>
      </c>
      <c r="H950" s="3">
        <f t="shared" si="98"/>
        <v>4187219234</v>
      </c>
      <c r="I950" s="3">
        <v>2034834000</v>
      </c>
      <c r="J950" s="3">
        <f t="shared" si="94"/>
        <v>18118.819286763723</v>
      </c>
      <c r="K950" s="3">
        <f t="shared" si="95"/>
        <v>10838.863291341519</v>
      </c>
      <c r="L950" s="3">
        <v>0</v>
      </c>
      <c r="M950" s="3">
        <v>2404668572</v>
      </c>
      <c r="N950" s="3">
        <f t="shared" si="96"/>
        <v>21411.945790481277</v>
      </c>
      <c r="O950" s="3">
        <f t="shared" si="97"/>
        <v>12808.845297893307</v>
      </c>
    </row>
    <row r="951" spans="1:15" ht="13.5">
      <c r="A951" s="18"/>
      <c r="B951" s="2" t="s">
        <v>937</v>
      </c>
      <c r="C951" s="2">
        <v>2</v>
      </c>
      <c r="D951" s="2" t="s">
        <v>939</v>
      </c>
      <c r="E951" s="3">
        <v>118043</v>
      </c>
      <c r="F951" s="3">
        <v>206142</v>
      </c>
      <c r="G951" s="3">
        <v>949227594</v>
      </c>
      <c r="H951" s="3">
        <f t="shared" si="98"/>
        <v>949227594</v>
      </c>
      <c r="I951" s="3">
        <v>1261696000</v>
      </c>
      <c r="J951" s="3">
        <f t="shared" si="94"/>
        <v>10688.444041578068</v>
      </c>
      <c r="K951" s="3">
        <f t="shared" si="95"/>
        <v>6120.518865636309</v>
      </c>
      <c r="L951" s="3">
        <v>0</v>
      </c>
      <c r="M951" s="3">
        <v>3990731314</v>
      </c>
      <c r="N951" s="3">
        <f t="shared" si="96"/>
        <v>33807.43723897224</v>
      </c>
      <c r="O951" s="3">
        <f t="shared" si="97"/>
        <v>19359.13745864501</v>
      </c>
    </row>
    <row r="952" spans="1:15" ht="13.5">
      <c r="A952" s="18"/>
      <c r="B952" s="2" t="s">
        <v>937</v>
      </c>
      <c r="C952" s="2">
        <v>3</v>
      </c>
      <c r="D952" s="2" t="s">
        <v>940</v>
      </c>
      <c r="E952" s="3">
        <v>35258</v>
      </c>
      <c r="F952" s="3">
        <v>59162</v>
      </c>
      <c r="G952" s="3">
        <v>956193382</v>
      </c>
      <c r="H952" s="3">
        <f t="shared" si="98"/>
        <v>956193382</v>
      </c>
      <c r="I952" s="3">
        <v>483004600</v>
      </c>
      <c r="J952" s="3">
        <f t="shared" si="94"/>
        <v>13699.149129275625</v>
      </c>
      <c r="K952" s="3">
        <f t="shared" si="95"/>
        <v>8164.10195733748</v>
      </c>
      <c r="L952" s="3">
        <v>0</v>
      </c>
      <c r="M952" s="3">
        <v>1548801158</v>
      </c>
      <c r="N952" s="3">
        <f t="shared" si="96"/>
        <v>43927.65210732316</v>
      </c>
      <c r="O952" s="3">
        <f t="shared" si="97"/>
        <v>26178.985801697036</v>
      </c>
    </row>
    <row r="953" spans="1:15" ht="13.5">
      <c r="A953" s="18"/>
      <c r="B953" s="2" t="s">
        <v>937</v>
      </c>
      <c r="C953" s="2">
        <v>4</v>
      </c>
      <c r="D953" s="2" t="s">
        <v>941</v>
      </c>
      <c r="E953" s="3">
        <v>9056</v>
      </c>
      <c r="F953" s="3">
        <v>14705</v>
      </c>
      <c r="G953" s="3">
        <v>189858717</v>
      </c>
      <c r="H953" s="3">
        <f t="shared" si="98"/>
        <v>189858717</v>
      </c>
      <c r="I953" s="3">
        <v>30000000</v>
      </c>
      <c r="J953" s="3">
        <f t="shared" si="94"/>
        <v>3312.7208480565373</v>
      </c>
      <c r="K953" s="3">
        <f t="shared" si="95"/>
        <v>2040.1224073444407</v>
      </c>
      <c r="L953" s="3">
        <v>0</v>
      </c>
      <c r="M953" s="3">
        <v>330782030</v>
      </c>
      <c r="N953" s="3">
        <f t="shared" si="96"/>
        <v>36526.284231448764</v>
      </c>
      <c r="O953" s="3">
        <f t="shared" si="97"/>
        <v>22494.5277116627</v>
      </c>
    </row>
    <row r="954" spans="1:15" ht="13.5">
      <c r="A954" s="18"/>
      <c r="B954" s="2" t="s">
        <v>937</v>
      </c>
      <c r="C954" s="2">
        <v>5</v>
      </c>
      <c r="D954" s="2" t="s">
        <v>942</v>
      </c>
      <c r="E954" s="3">
        <v>18078</v>
      </c>
      <c r="F954" s="3">
        <v>30689</v>
      </c>
      <c r="G954" s="3">
        <v>589822341</v>
      </c>
      <c r="H954" s="3">
        <f t="shared" si="98"/>
        <v>589822341</v>
      </c>
      <c r="I954" s="3">
        <v>92552450</v>
      </c>
      <c r="J954" s="3">
        <f t="shared" si="94"/>
        <v>5119.617767452151</v>
      </c>
      <c r="K954" s="3">
        <f t="shared" si="95"/>
        <v>3015.8183714034344</v>
      </c>
      <c r="L954" s="3">
        <v>0</v>
      </c>
      <c r="M954" s="3">
        <v>335995389</v>
      </c>
      <c r="N954" s="3">
        <f t="shared" si="96"/>
        <v>18585.871722535678</v>
      </c>
      <c r="O954" s="3">
        <f t="shared" si="97"/>
        <v>10948.398090521034</v>
      </c>
    </row>
    <row r="955" spans="1:15" ht="13.5">
      <c r="A955" s="18"/>
      <c r="B955" s="2" t="s">
        <v>937</v>
      </c>
      <c r="C955" s="2">
        <v>6</v>
      </c>
      <c r="D955" s="2" t="s">
        <v>943</v>
      </c>
      <c r="E955" s="3">
        <v>21195</v>
      </c>
      <c r="F955" s="3">
        <v>37446</v>
      </c>
      <c r="G955" s="3">
        <v>330638689</v>
      </c>
      <c r="H955" s="3">
        <f t="shared" si="98"/>
        <v>330638689</v>
      </c>
      <c r="I955" s="3">
        <v>500000000</v>
      </c>
      <c r="J955" s="3">
        <f t="shared" si="94"/>
        <v>23590.46945034206</v>
      </c>
      <c r="K955" s="3">
        <f t="shared" si="95"/>
        <v>13352.561021203866</v>
      </c>
      <c r="L955" s="3">
        <v>0</v>
      </c>
      <c r="M955" s="3">
        <v>47979112</v>
      </c>
      <c r="N955" s="3">
        <f t="shared" si="96"/>
        <v>2263.6995517810806</v>
      </c>
      <c r="O955" s="3">
        <f t="shared" si="97"/>
        <v>1281.2880414463493</v>
      </c>
    </row>
    <row r="956" spans="1:15" ht="13.5">
      <c r="A956" s="18"/>
      <c r="B956" s="2" t="s">
        <v>937</v>
      </c>
      <c r="C956" s="2">
        <v>7</v>
      </c>
      <c r="D956" s="2" t="s">
        <v>944</v>
      </c>
      <c r="E956" s="3">
        <v>17164</v>
      </c>
      <c r="F956" s="3">
        <v>29130</v>
      </c>
      <c r="G956" s="3">
        <v>445054377</v>
      </c>
      <c r="H956" s="3">
        <f t="shared" si="98"/>
        <v>445054377</v>
      </c>
      <c r="I956" s="3">
        <v>174130112</v>
      </c>
      <c r="J956" s="3">
        <f t="shared" si="94"/>
        <v>10145.077604288044</v>
      </c>
      <c r="K956" s="3">
        <f t="shared" si="95"/>
        <v>5977.690078956402</v>
      </c>
      <c r="L956" s="3">
        <v>0</v>
      </c>
      <c r="M956" s="3">
        <v>1150889797</v>
      </c>
      <c r="N956" s="3">
        <f t="shared" si="96"/>
        <v>67052.54002563505</v>
      </c>
      <c r="O956" s="3">
        <f t="shared" si="97"/>
        <v>39508.746893237214</v>
      </c>
    </row>
    <row r="957" spans="1:15" ht="13.5">
      <c r="A957" s="18"/>
      <c r="B957" s="2" t="s">
        <v>937</v>
      </c>
      <c r="C957" s="2">
        <v>8</v>
      </c>
      <c r="D957" s="2" t="s">
        <v>945</v>
      </c>
      <c r="E957" s="3">
        <v>14764</v>
      </c>
      <c r="F957" s="3">
        <v>25810</v>
      </c>
      <c r="G957" s="3">
        <v>603034333</v>
      </c>
      <c r="H957" s="3">
        <f t="shared" si="98"/>
        <v>603034333</v>
      </c>
      <c r="I957" s="3">
        <v>2996375</v>
      </c>
      <c r="J957" s="3">
        <f t="shared" si="94"/>
        <v>202.9514359252235</v>
      </c>
      <c r="K957" s="3">
        <f t="shared" si="95"/>
        <v>116.09356838434715</v>
      </c>
      <c r="L957" s="3">
        <v>0</v>
      </c>
      <c r="M957" s="3">
        <v>44578311</v>
      </c>
      <c r="N957" s="3">
        <f t="shared" si="96"/>
        <v>3019.392508805202</v>
      </c>
      <c r="O957" s="3">
        <f t="shared" si="97"/>
        <v>1727.17206509105</v>
      </c>
    </row>
    <row r="958" spans="1:15" ht="13.5">
      <c r="A958" s="18"/>
      <c r="B958" s="2" t="s">
        <v>937</v>
      </c>
      <c r="C958" s="2">
        <v>9</v>
      </c>
      <c r="D958" s="2" t="s">
        <v>946</v>
      </c>
      <c r="E958" s="3">
        <v>40003</v>
      </c>
      <c r="F958" s="3">
        <v>69631</v>
      </c>
      <c r="G958" s="3">
        <v>559862238</v>
      </c>
      <c r="H958" s="3">
        <f t="shared" si="98"/>
        <v>559862238</v>
      </c>
      <c r="I958" s="3">
        <v>1146937532</v>
      </c>
      <c r="J958" s="3">
        <f t="shared" si="94"/>
        <v>28671.287953403495</v>
      </c>
      <c r="K958" s="3">
        <f t="shared" si="95"/>
        <v>16471.65101750657</v>
      </c>
      <c r="L958" s="3">
        <v>0</v>
      </c>
      <c r="M958" s="3">
        <v>87654460</v>
      </c>
      <c r="N958" s="3">
        <f t="shared" si="96"/>
        <v>2191.197160212984</v>
      </c>
      <c r="O958" s="3">
        <f t="shared" si="97"/>
        <v>1258.8424695896942</v>
      </c>
    </row>
    <row r="959" spans="1:15" ht="13.5">
      <c r="A959" s="18"/>
      <c r="B959" s="2" t="s">
        <v>937</v>
      </c>
      <c r="C959" s="2">
        <v>10</v>
      </c>
      <c r="D959" s="2" t="s">
        <v>947</v>
      </c>
      <c r="E959" s="3">
        <v>25085</v>
      </c>
      <c r="F959" s="3">
        <v>44612</v>
      </c>
      <c r="G959" s="3">
        <v>794851908</v>
      </c>
      <c r="H959" s="3">
        <f t="shared" si="98"/>
        <v>794851908</v>
      </c>
      <c r="I959" s="3">
        <v>303246000</v>
      </c>
      <c r="J959" s="3">
        <f t="shared" si="94"/>
        <v>12088.73828981463</v>
      </c>
      <c r="K959" s="3">
        <f t="shared" si="95"/>
        <v>6797.408768941092</v>
      </c>
      <c r="L959" s="3">
        <v>0</v>
      </c>
      <c r="M959" s="3">
        <v>1900616116</v>
      </c>
      <c r="N959" s="3">
        <f t="shared" si="96"/>
        <v>75767.03671516843</v>
      </c>
      <c r="O959" s="3">
        <f t="shared" si="97"/>
        <v>42603.248363668965</v>
      </c>
    </row>
    <row r="960" spans="1:15" ht="13.5">
      <c r="A960" s="18"/>
      <c r="B960" s="2" t="s">
        <v>937</v>
      </c>
      <c r="C960" s="2">
        <v>11</v>
      </c>
      <c r="D960" s="2" t="s">
        <v>948</v>
      </c>
      <c r="E960" s="3">
        <v>21884</v>
      </c>
      <c r="F960" s="3">
        <v>37692</v>
      </c>
      <c r="G960" s="3">
        <v>340683006</v>
      </c>
      <c r="H960" s="3">
        <f t="shared" si="98"/>
        <v>340683006</v>
      </c>
      <c r="I960" s="3">
        <v>0</v>
      </c>
      <c r="J960" s="3">
        <f t="shared" si="94"/>
        <v>0</v>
      </c>
      <c r="K960" s="3">
        <f t="shared" si="95"/>
        <v>0</v>
      </c>
      <c r="L960" s="3">
        <v>0</v>
      </c>
      <c r="M960" s="3">
        <v>135530358</v>
      </c>
      <c r="N960" s="3">
        <f t="shared" si="96"/>
        <v>6193.125479802596</v>
      </c>
      <c r="O960" s="3">
        <f t="shared" si="97"/>
        <v>3595.732728430436</v>
      </c>
    </row>
    <row r="961" spans="1:15" ht="13.5">
      <c r="A961" s="18"/>
      <c r="B961" s="2" t="s">
        <v>937</v>
      </c>
      <c r="C961" s="2">
        <v>12</v>
      </c>
      <c r="D961" s="2" t="s">
        <v>949</v>
      </c>
      <c r="E961" s="3">
        <v>16241</v>
      </c>
      <c r="F961" s="3">
        <v>29048</v>
      </c>
      <c r="G961" s="3">
        <v>481759129</v>
      </c>
      <c r="H961" s="3">
        <f t="shared" si="98"/>
        <v>481759129</v>
      </c>
      <c r="I961" s="3">
        <v>250000000</v>
      </c>
      <c r="J961" s="3">
        <f t="shared" si="94"/>
        <v>15393.140816452189</v>
      </c>
      <c r="K961" s="3">
        <f t="shared" si="95"/>
        <v>8606.444505645828</v>
      </c>
      <c r="L961" s="3">
        <v>0</v>
      </c>
      <c r="M961" s="3">
        <v>491460764</v>
      </c>
      <c r="N961" s="3">
        <f t="shared" si="96"/>
        <v>30260.498984052705</v>
      </c>
      <c r="O961" s="3">
        <f t="shared" si="97"/>
        <v>16918.9191682732</v>
      </c>
    </row>
    <row r="962" spans="1:15" ht="13.5">
      <c r="A962" s="18"/>
      <c r="B962" s="2" t="s">
        <v>937</v>
      </c>
      <c r="C962" s="2">
        <v>13</v>
      </c>
      <c r="D962" s="2" t="s">
        <v>950</v>
      </c>
      <c r="E962" s="3">
        <v>21933</v>
      </c>
      <c r="F962" s="3">
        <v>38091</v>
      </c>
      <c r="G962" s="3">
        <v>44901480</v>
      </c>
      <c r="H962" s="3">
        <f t="shared" si="98"/>
        <v>44901480</v>
      </c>
      <c r="I962" s="3">
        <v>868000</v>
      </c>
      <c r="J962" s="3">
        <f t="shared" si="94"/>
        <v>39.575069529932065</v>
      </c>
      <c r="K962" s="3">
        <f t="shared" si="95"/>
        <v>22.787535113281354</v>
      </c>
      <c r="L962" s="3">
        <v>0</v>
      </c>
      <c r="M962" s="3">
        <v>251591980</v>
      </c>
      <c r="N962" s="3">
        <f t="shared" si="96"/>
        <v>11470.933296858615</v>
      </c>
      <c r="O962" s="3">
        <f t="shared" si="97"/>
        <v>6605.0242839515895</v>
      </c>
    </row>
    <row r="963" spans="1:15" ht="13.5">
      <c r="A963" s="18"/>
      <c r="B963" s="2" t="s">
        <v>937</v>
      </c>
      <c r="C963" s="2">
        <v>14</v>
      </c>
      <c r="D963" s="2" t="s">
        <v>951</v>
      </c>
      <c r="E963" s="3">
        <v>12071</v>
      </c>
      <c r="F963" s="3">
        <v>20648</v>
      </c>
      <c r="G963" s="3">
        <v>494983024</v>
      </c>
      <c r="H963" s="3">
        <f t="shared" si="98"/>
        <v>494983024</v>
      </c>
      <c r="I963" s="3">
        <v>136080000</v>
      </c>
      <c r="J963" s="3">
        <f t="shared" si="94"/>
        <v>11273.299643774335</v>
      </c>
      <c r="K963" s="3">
        <f t="shared" si="95"/>
        <v>6590.468810538551</v>
      </c>
      <c r="L963" s="3">
        <v>0</v>
      </c>
      <c r="M963" s="3">
        <v>108629130</v>
      </c>
      <c r="N963" s="3">
        <f t="shared" si="96"/>
        <v>8999.18233783448</v>
      </c>
      <c r="O963" s="3">
        <f t="shared" si="97"/>
        <v>5261.000096861681</v>
      </c>
    </row>
    <row r="964" spans="1:15" ht="13.5">
      <c r="A964" s="18"/>
      <c r="B964" s="2" t="s">
        <v>937</v>
      </c>
      <c r="C964" s="2">
        <v>15</v>
      </c>
      <c r="D964" s="2" t="s">
        <v>952</v>
      </c>
      <c r="E964" s="3">
        <v>11774</v>
      </c>
      <c r="F964" s="3">
        <v>21207</v>
      </c>
      <c r="G964" s="3">
        <v>224828260</v>
      </c>
      <c r="H964" s="3">
        <f t="shared" si="98"/>
        <v>224828260</v>
      </c>
      <c r="I964" s="3">
        <v>194810323</v>
      </c>
      <c r="J964" s="3">
        <f t="shared" si="94"/>
        <v>16545.806268048244</v>
      </c>
      <c r="K964" s="3">
        <f t="shared" si="95"/>
        <v>9186.133022115338</v>
      </c>
      <c r="L964" s="3">
        <v>0</v>
      </c>
      <c r="M964" s="3">
        <v>462966332</v>
      </c>
      <c r="N964" s="3">
        <f t="shared" si="96"/>
        <v>39321.07457108884</v>
      </c>
      <c r="O964" s="3">
        <f t="shared" si="97"/>
        <v>21830.826236619985</v>
      </c>
    </row>
    <row r="965" spans="1:15" ht="13.5">
      <c r="A965" s="18"/>
      <c r="B965" s="2" t="s">
        <v>937</v>
      </c>
      <c r="C965" s="2">
        <v>16</v>
      </c>
      <c r="D965" s="2" t="s">
        <v>953</v>
      </c>
      <c r="E965" s="3">
        <v>5260</v>
      </c>
      <c r="F965" s="3">
        <v>8743</v>
      </c>
      <c r="G965" s="3">
        <v>242845178</v>
      </c>
      <c r="H965" s="3">
        <f t="shared" si="98"/>
        <v>242845178</v>
      </c>
      <c r="I965" s="3">
        <v>26476708</v>
      </c>
      <c r="J965" s="3">
        <f t="shared" si="94"/>
        <v>5033.594676806084</v>
      </c>
      <c r="K965" s="3">
        <f t="shared" si="95"/>
        <v>3028.332151435434</v>
      </c>
      <c r="L965" s="3">
        <v>0</v>
      </c>
      <c r="M965" s="3">
        <v>51797788</v>
      </c>
      <c r="N965" s="3">
        <f t="shared" si="96"/>
        <v>9847.488212927758</v>
      </c>
      <c r="O965" s="3">
        <f t="shared" si="97"/>
        <v>5924.486789431545</v>
      </c>
    </row>
    <row r="966" spans="1:15" ht="13.5">
      <c r="A966" s="18"/>
      <c r="B966" s="2" t="s">
        <v>937</v>
      </c>
      <c r="C966" s="2">
        <v>17</v>
      </c>
      <c r="D966" s="2" t="s">
        <v>954</v>
      </c>
      <c r="E966" s="3">
        <v>7336</v>
      </c>
      <c r="F966" s="3">
        <v>12728</v>
      </c>
      <c r="G966" s="3">
        <v>317139455</v>
      </c>
      <c r="H966" s="3">
        <f t="shared" si="98"/>
        <v>317139455</v>
      </c>
      <c r="I966" s="3">
        <v>82516506</v>
      </c>
      <c r="J966" s="3">
        <f t="shared" si="94"/>
        <v>11248.160577971646</v>
      </c>
      <c r="K966" s="3">
        <f t="shared" si="95"/>
        <v>6483.069296040227</v>
      </c>
      <c r="L966" s="3">
        <v>0</v>
      </c>
      <c r="M966" s="3">
        <v>154648175</v>
      </c>
      <c r="N966" s="3">
        <f t="shared" si="96"/>
        <v>21080.721782988003</v>
      </c>
      <c r="O966" s="3">
        <f t="shared" si="97"/>
        <v>12150.23373664362</v>
      </c>
    </row>
    <row r="967" spans="1:15" ht="13.5">
      <c r="A967" s="18"/>
      <c r="B967" s="2" t="s">
        <v>937</v>
      </c>
      <c r="C967" s="2">
        <v>18</v>
      </c>
      <c r="D967" s="2" t="s">
        <v>955</v>
      </c>
      <c r="E967" s="3">
        <v>8295</v>
      </c>
      <c r="F967" s="3">
        <v>14739</v>
      </c>
      <c r="G967" s="3">
        <v>251625439</v>
      </c>
      <c r="H967" s="3">
        <f t="shared" si="98"/>
        <v>251625439</v>
      </c>
      <c r="I967" s="3">
        <v>0</v>
      </c>
      <c r="J967" s="3">
        <f t="shared" si="94"/>
        <v>0</v>
      </c>
      <c r="K967" s="3">
        <f t="shared" si="95"/>
        <v>0</v>
      </c>
      <c r="L967" s="3">
        <v>0</v>
      </c>
      <c r="M967" s="3">
        <v>213282217</v>
      </c>
      <c r="N967" s="3">
        <f t="shared" si="96"/>
        <v>25712.14189270645</v>
      </c>
      <c r="O967" s="3">
        <f t="shared" si="97"/>
        <v>14470.602958138272</v>
      </c>
    </row>
    <row r="968" spans="1:15" ht="13.5">
      <c r="A968" s="18"/>
      <c r="B968" s="2" t="s">
        <v>937</v>
      </c>
      <c r="C968" s="2">
        <v>19</v>
      </c>
      <c r="D968" s="2" t="s">
        <v>956</v>
      </c>
      <c r="E968" s="3">
        <v>3113</v>
      </c>
      <c r="F968" s="3">
        <v>5389</v>
      </c>
      <c r="G968" s="3">
        <v>48752477</v>
      </c>
      <c r="H968" s="3">
        <f t="shared" si="98"/>
        <v>48752477</v>
      </c>
      <c r="I968" s="3">
        <v>18700000</v>
      </c>
      <c r="J968" s="3">
        <f t="shared" si="94"/>
        <v>6007.067137809187</v>
      </c>
      <c r="K968" s="3">
        <f t="shared" si="95"/>
        <v>3470.031545741325</v>
      </c>
      <c r="L968" s="3">
        <v>0</v>
      </c>
      <c r="M968" s="3">
        <v>10903597</v>
      </c>
      <c r="N968" s="3">
        <f t="shared" si="96"/>
        <v>3502.6010279473176</v>
      </c>
      <c r="O968" s="3">
        <f t="shared" si="97"/>
        <v>2023.306179254036</v>
      </c>
    </row>
    <row r="969" spans="1:15" ht="13.5">
      <c r="A969" s="18"/>
      <c r="B969" s="2" t="s">
        <v>937</v>
      </c>
      <c r="C969" s="2">
        <v>20</v>
      </c>
      <c r="D969" s="2" t="s">
        <v>957</v>
      </c>
      <c r="E969" s="3">
        <v>1626</v>
      </c>
      <c r="F969" s="3">
        <v>2884</v>
      </c>
      <c r="G969" s="3">
        <v>46175071</v>
      </c>
      <c r="H969" s="3">
        <f t="shared" si="98"/>
        <v>46175071</v>
      </c>
      <c r="I969" s="3">
        <v>0</v>
      </c>
      <c r="J969" s="3">
        <f t="shared" si="94"/>
        <v>0</v>
      </c>
      <c r="K969" s="3">
        <f t="shared" si="95"/>
        <v>0</v>
      </c>
      <c r="L969" s="3">
        <v>0</v>
      </c>
      <c r="M969" s="3">
        <v>53377833</v>
      </c>
      <c r="N969" s="3">
        <f t="shared" si="96"/>
        <v>32827.69557195572</v>
      </c>
      <c r="O969" s="3">
        <f t="shared" si="97"/>
        <v>18508.26386962552</v>
      </c>
    </row>
    <row r="970" spans="1:15" ht="13.5">
      <c r="A970" s="18"/>
      <c r="B970" s="2" t="s">
        <v>937</v>
      </c>
      <c r="C970" s="2">
        <v>21</v>
      </c>
      <c r="D970" s="2" t="s">
        <v>958</v>
      </c>
      <c r="E970" s="3">
        <v>2071</v>
      </c>
      <c r="F970" s="3">
        <v>3528</v>
      </c>
      <c r="G970" s="3">
        <v>113090907</v>
      </c>
      <c r="H970" s="3">
        <f t="shared" si="98"/>
        <v>113090907</v>
      </c>
      <c r="I970" s="3">
        <v>39664950</v>
      </c>
      <c r="J970" s="3">
        <f t="shared" si="94"/>
        <v>19152.559150169</v>
      </c>
      <c r="K970" s="3">
        <f t="shared" si="95"/>
        <v>11242.899659863946</v>
      </c>
      <c r="L970" s="3">
        <v>0</v>
      </c>
      <c r="M970" s="3">
        <v>20751826</v>
      </c>
      <c r="N970" s="3">
        <f t="shared" si="96"/>
        <v>10020.196040560117</v>
      </c>
      <c r="O970" s="3">
        <f t="shared" si="97"/>
        <v>5882.036848072562</v>
      </c>
    </row>
    <row r="971" spans="1:15" ht="13.5">
      <c r="A971" s="18"/>
      <c r="B971" s="2" t="s">
        <v>937</v>
      </c>
      <c r="C971" s="2">
        <v>22</v>
      </c>
      <c r="D971" s="2" t="s">
        <v>959</v>
      </c>
      <c r="E971" s="3">
        <v>1592</v>
      </c>
      <c r="F971" s="3">
        <v>2780</v>
      </c>
      <c r="G971" s="3">
        <v>101327677</v>
      </c>
      <c r="H971" s="3">
        <f t="shared" si="98"/>
        <v>101327677</v>
      </c>
      <c r="I971" s="3">
        <v>34226727</v>
      </c>
      <c r="J971" s="3">
        <f t="shared" si="94"/>
        <v>21499.200376884422</v>
      </c>
      <c r="K971" s="3">
        <f t="shared" si="95"/>
        <v>12311.772302158273</v>
      </c>
      <c r="L971" s="3">
        <v>0</v>
      </c>
      <c r="M971" s="3">
        <v>12870000</v>
      </c>
      <c r="N971" s="3">
        <f t="shared" si="96"/>
        <v>8084.170854271357</v>
      </c>
      <c r="O971" s="3">
        <f t="shared" si="97"/>
        <v>4629.496402877698</v>
      </c>
    </row>
    <row r="972" spans="1:15" ht="13.5">
      <c r="A972" s="18"/>
      <c r="B972" s="2" t="s">
        <v>937</v>
      </c>
      <c r="C972" s="2">
        <v>23</v>
      </c>
      <c r="D972" s="2" t="s">
        <v>960</v>
      </c>
      <c r="E972" s="3">
        <v>1982</v>
      </c>
      <c r="F972" s="3">
        <v>3322</v>
      </c>
      <c r="G972" s="3">
        <v>56006923</v>
      </c>
      <c r="H972" s="3">
        <f t="shared" si="98"/>
        <v>56006923</v>
      </c>
      <c r="I972" s="3">
        <v>0</v>
      </c>
      <c r="J972" s="3">
        <f t="shared" si="94"/>
        <v>0</v>
      </c>
      <c r="K972" s="3">
        <f t="shared" si="95"/>
        <v>0</v>
      </c>
      <c r="L972" s="3">
        <v>0</v>
      </c>
      <c r="M972" s="3">
        <v>309906549</v>
      </c>
      <c r="N972" s="3">
        <f t="shared" si="96"/>
        <v>156360.51917255297</v>
      </c>
      <c r="O972" s="3">
        <f t="shared" si="97"/>
        <v>93289.14780252859</v>
      </c>
    </row>
    <row r="973" spans="1:15" ht="13.5">
      <c r="A973" s="18"/>
      <c r="B973" s="2" t="s">
        <v>937</v>
      </c>
      <c r="C973" s="2">
        <v>24</v>
      </c>
      <c r="D973" s="2" t="s">
        <v>961</v>
      </c>
      <c r="E973" s="3">
        <v>6848</v>
      </c>
      <c r="F973" s="3">
        <v>12019</v>
      </c>
      <c r="G973" s="3">
        <v>130434364</v>
      </c>
      <c r="H973" s="3">
        <f t="shared" si="98"/>
        <v>130434364</v>
      </c>
      <c r="I973" s="3">
        <v>40000000</v>
      </c>
      <c r="J973" s="3">
        <f t="shared" si="94"/>
        <v>5841.121495327103</v>
      </c>
      <c r="K973" s="3">
        <f t="shared" si="95"/>
        <v>3328.0638988268574</v>
      </c>
      <c r="L973" s="3">
        <v>0</v>
      </c>
      <c r="M973" s="3">
        <v>123338223</v>
      </c>
      <c r="N973" s="3">
        <f t="shared" si="96"/>
        <v>18010.838639018693</v>
      </c>
      <c r="O973" s="3">
        <f t="shared" si="97"/>
        <v>10261.93718279391</v>
      </c>
    </row>
    <row r="974" spans="1:15" ht="13.5">
      <c r="A974" s="18"/>
      <c r="B974" s="2" t="s">
        <v>937</v>
      </c>
      <c r="C974" s="2">
        <v>25</v>
      </c>
      <c r="D974" s="2" t="s">
        <v>133</v>
      </c>
      <c r="E974" s="3">
        <v>5050</v>
      </c>
      <c r="F974" s="3">
        <v>8999</v>
      </c>
      <c r="G974" s="3">
        <v>111330955</v>
      </c>
      <c r="H974" s="3">
        <f t="shared" si="98"/>
        <v>111330955</v>
      </c>
      <c r="I974" s="3">
        <v>41001000</v>
      </c>
      <c r="J974" s="3">
        <f t="shared" si="94"/>
        <v>8119.009900990099</v>
      </c>
      <c r="K974" s="3">
        <f t="shared" si="95"/>
        <v>4556.1729081009</v>
      </c>
      <c r="L974" s="3">
        <v>0</v>
      </c>
      <c r="M974" s="3">
        <v>123703055</v>
      </c>
      <c r="N974" s="3">
        <f t="shared" si="96"/>
        <v>24495.654455445543</v>
      </c>
      <c r="O974" s="3">
        <f t="shared" si="97"/>
        <v>13746.311256806312</v>
      </c>
    </row>
    <row r="975" spans="1:15" ht="13.5">
      <c r="A975" s="18"/>
      <c r="B975" s="2" t="s">
        <v>937</v>
      </c>
      <c r="C975" s="2">
        <v>26</v>
      </c>
      <c r="D975" s="2" t="s">
        <v>962</v>
      </c>
      <c r="E975" s="3">
        <v>5395</v>
      </c>
      <c r="F975" s="3">
        <v>9216</v>
      </c>
      <c r="G975" s="3">
        <v>289185451</v>
      </c>
      <c r="H975" s="3">
        <f t="shared" si="98"/>
        <v>289185451</v>
      </c>
      <c r="I975" s="3">
        <v>106026000</v>
      </c>
      <c r="J975" s="3">
        <f t="shared" si="94"/>
        <v>19652.641334569045</v>
      </c>
      <c r="K975" s="3">
        <f t="shared" si="95"/>
        <v>11504.557291666666</v>
      </c>
      <c r="L975" s="3">
        <v>0</v>
      </c>
      <c r="M975" s="3">
        <v>278659651</v>
      </c>
      <c r="N975" s="3">
        <f t="shared" si="96"/>
        <v>51651.46450417053</v>
      </c>
      <c r="O975" s="3">
        <f t="shared" si="97"/>
        <v>30236.507269965277</v>
      </c>
    </row>
    <row r="976" spans="1:15" ht="13.5">
      <c r="A976" s="18"/>
      <c r="B976" s="2" t="s">
        <v>937</v>
      </c>
      <c r="C976" s="2">
        <v>27</v>
      </c>
      <c r="D976" s="2" t="s">
        <v>963</v>
      </c>
      <c r="E976" s="3">
        <v>2754</v>
      </c>
      <c r="F976" s="3">
        <v>4703</v>
      </c>
      <c r="G976" s="3">
        <v>223414993</v>
      </c>
      <c r="H976" s="3">
        <f t="shared" si="98"/>
        <v>223414993</v>
      </c>
      <c r="I976" s="3">
        <v>0</v>
      </c>
      <c r="J976" s="3">
        <f t="shared" si="94"/>
        <v>0</v>
      </c>
      <c r="K976" s="3">
        <f t="shared" si="95"/>
        <v>0</v>
      </c>
      <c r="L976" s="3">
        <v>0</v>
      </c>
      <c r="M976" s="3">
        <v>258456973</v>
      </c>
      <c r="N976" s="3">
        <f t="shared" si="96"/>
        <v>93847.84785766159</v>
      </c>
      <c r="O976" s="3">
        <f t="shared" si="97"/>
        <v>54955.76716989156</v>
      </c>
    </row>
    <row r="977" spans="1:15" ht="13.5">
      <c r="A977" s="18"/>
      <c r="B977" s="2" t="s">
        <v>937</v>
      </c>
      <c r="C977" s="2">
        <v>28</v>
      </c>
      <c r="D977" s="2" t="s">
        <v>964</v>
      </c>
      <c r="E977" s="3">
        <v>4000</v>
      </c>
      <c r="F977" s="3">
        <v>7310</v>
      </c>
      <c r="G977" s="3">
        <v>154662185</v>
      </c>
      <c r="H977" s="3">
        <f t="shared" si="98"/>
        <v>154662185</v>
      </c>
      <c r="I977" s="3">
        <v>120000</v>
      </c>
      <c r="J977" s="3">
        <f aca="true" t="shared" si="100" ref="J977:J1036">I977/E977</f>
        <v>30</v>
      </c>
      <c r="K977" s="3">
        <f aca="true" t="shared" si="101" ref="K977:K1036">I977/F977</f>
        <v>16.415868673050614</v>
      </c>
      <c r="L977" s="3">
        <v>0</v>
      </c>
      <c r="M977" s="3">
        <v>199181643</v>
      </c>
      <c r="N977" s="3">
        <f aca="true" t="shared" si="102" ref="N977:N1036">M977/E977</f>
        <v>49795.41075</v>
      </c>
      <c r="O977" s="3">
        <f aca="true" t="shared" si="103" ref="O977:O1036">M977/F977</f>
        <v>27247.830779753764</v>
      </c>
    </row>
    <row r="978" spans="1:15" ht="13.5">
      <c r="A978" s="18"/>
      <c r="B978" s="2" t="s">
        <v>937</v>
      </c>
      <c r="C978" s="2">
        <v>29</v>
      </c>
      <c r="D978" s="2" t="s">
        <v>965</v>
      </c>
      <c r="E978" s="3">
        <v>1332</v>
      </c>
      <c r="F978" s="3">
        <v>2244</v>
      </c>
      <c r="G978" s="3">
        <v>75272491</v>
      </c>
      <c r="H978" s="3">
        <f aca="true" t="shared" si="104" ref="H978:H1037">L978+G978</f>
        <v>75272491</v>
      </c>
      <c r="I978" s="3">
        <v>0</v>
      </c>
      <c r="J978" s="3">
        <f t="shared" si="100"/>
        <v>0</v>
      </c>
      <c r="K978" s="3">
        <f t="shared" si="101"/>
        <v>0</v>
      </c>
      <c r="L978" s="3">
        <v>0</v>
      </c>
      <c r="M978" s="3">
        <v>132002912</v>
      </c>
      <c r="N978" s="3">
        <f t="shared" si="102"/>
        <v>99101.28528528528</v>
      </c>
      <c r="O978" s="3">
        <f t="shared" si="103"/>
        <v>58824.82709447415</v>
      </c>
    </row>
    <row r="979" spans="1:15" ht="13.5">
      <c r="A979" s="18"/>
      <c r="B979" s="2" t="s">
        <v>937</v>
      </c>
      <c r="C979" s="2">
        <v>30</v>
      </c>
      <c r="D979" s="2" t="s">
        <v>44</v>
      </c>
      <c r="E979" s="3">
        <v>2840</v>
      </c>
      <c r="F979" s="3">
        <v>5274</v>
      </c>
      <c r="G979" s="3">
        <v>149176201</v>
      </c>
      <c r="H979" s="3">
        <f t="shared" si="104"/>
        <v>149176201</v>
      </c>
      <c r="I979" s="3">
        <v>60000000</v>
      </c>
      <c r="J979" s="3">
        <f t="shared" si="100"/>
        <v>21126.76056338028</v>
      </c>
      <c r="K979" s="3">
        <f t="shared" si="101"/>
        <v>11376.564277588168</v>
      </c>
      <c r="L979" s="3">
        <v>0</v>
      </c>
      <c r="M979" s="3">
        <v>93990039</v>
      </c>
      <c r="N979" s="3">
        <f t="shared" si="102"/>
        <v>33095.08415492958</v>
      </c>
      <c r="O979" s="3">
        <f t="shared" si="103"/>
        <v>17821.395335608646</v>
      </c>
    </row>
    <row r="980" spans="1:15" ht="13.5">
      <c r="A980" s="18"/>
      <c r="B980" s="2" t="s">
        <v>937</v>
      </c>
      <c r="C980" s="2">
        <v>31</v>
      </c>
      <c r="D980" s="2" t="s">
        <v>966</v>
      </c>
      <c r="E980" s="3">
        <v>6494</v>
      </c>
      <c r="F980" s="3">
        <v>11293</v>
      </c>
      <c r="G980" s="3">
        <v>394429755</v>
      </c>
      <c r="H980" s="3">
        <f t="shared" si="104"/>
        <v>394429755</v>
      </c>
      <c r="I980" s="3">
        <v>225000000</v>
      </c>
      <c r="J980" s="3">
        <f t="shared" si="100"/>
        <v>34647.36680012319</v>
      </c>
      <c r="K980" s="3">
        <f t="shared" si="101"/>
        <v>19923.84663065616</v>
      </c>
      <c r="L980" s="3">
        <v>0</v>
      </c>
      <c r="M980" s="3">
        <v>302666809</v>
      </c>
      <c r="N980" s="3">
        <f t="shared" si="102"/>
        <v>46607.14644287034</v>
      </c>
      <c r="O980" s="3">
        <f t="shared" si="103"/>
        <v>26801.275923138226</v>
      </c>
    </row>
    <row r="981" spans="1:15" ht="13.5">
      <c r="A981" s="18"/>
      <c r="B981" s="2" t="s">
        <v>937</v>
      </c>
      <c r="C981" s="2">
        <v>32</v>
      </c>
      <c r="D981" s="2" t="s">
        <v>967</v>
      </c>
      <c r="E981" s="3">
        <v>5337</v>
      </c>
      <c r="F981" s="3">
        <v>9863</v>
      </c>
      <c r="G981" s="3">
        <v>258148864</v>
      </c>
      <c r="H981" s="3">
        <f t="shared" si="104"/>
        <v>258148864</v>
      </c>
      <c r="I981" s="3">
        <v>100000000</v>
      </c>
      <c r="J981" s="3">
        <f t="shared" si="100"/>
        <v>18737.118231216038</v>
      </c>
      <c r="K981" s="3">
        <f t="shared" si="101"/>
        <v>10138.902970698571</v>
      </c>
      <c r="L981" s="3">
        <v>0</v>
      </c>
      <c r="M981" s="3">
        <v>281021029</v>
      </c>
      <c r="N981" s="3">
        <f t="shared" si="102"/>
        <v>52655.24245830991</v>
      </c>
      <c r="O981" s="3">
        <f t="shared" si="103"/>
        <v>28492.44945756869</v>
      </c>
    </row>
    <row r="982" spans="1:15" ht="13.5">
      <c r="A982" s="18"/>
      <c r="B982" s="2" t="s">
        <v>937</v>
      </c>
      <c r="C982" s="2">
        <v>33</v>
      </c>
      <c r="D982" s="2" t="s">
        <v>968</v>
      </c>
      <c r="E982" s="3">
        <v>6512</v>
      </c>
      <c r="F982" s="3">
        <v>11880</v>
      </c>
      <c r="G982" s="3">
        <v>297287912</v>
      </c>
      <c r="H982" s="3">
        <f t="shared" si="104"/>
        <v>297287912</v>
      </c>
      <c r="I982" s="3">
        <v>110000000</v>
      </c>
      <c r="J982" s="3">
        <f t="shared" si="100"/>
        <v>16891.891891891893</v>
      </c>
      <c r="K982" s="3">
        <f t="shared" si="101"/>
        <v>9259.25925925926</v>
      </c>
      <c r="L982" s="3">
        <v>0</v>
      </c>
      <c r="M982" s="3">
        <v>195693453</v>
      </c>
      <c r="N982" s="3">
        <f t="shared" si="102"/>
        <v>30051.20592751843</v>
      </c>
      <c r="O982" s="3">
        <f t="shared" si="103"/>
        <v>16472.51287878788</v>
      </c>
    </row>
    <row r="983" spans="1:15" ht="13.5">
      <c r="A983" s="18"/>
      <c r="B983" s="2" t="s">
        <v>937</v>
      </c>
      <c r="C983" s="2">
        <v>34</v>
      </c>
      <c r="D983" s="2" t="s">
        <v>969</v>
      </c>
      <c r="E983" s="3">
        <v>9135</v>
      </c>
      <c r="F983" s="3">
        <v>16073</v>
      </c>
      <c r="G983" s="3">
        <v>65225106</v>
      </c>
      <c r="H983" s="3">
        <f t="shared" si="104"/>
        <v>65225106</v>
      </c>
      <c r="I983" s="3">
        <v>142142000</v>
      </c>
      <c r="J983" s="3">
        <f t="shared" si="100"/>
        <v>15560.153256704982</v>
      </c>
      <c r="K983" s="3">
        <f t="shared" si="101"/>
        <v>8843.526410750948</v>
      </c>
      <c r="L983" s="3">
        <v>0</v>
      </c>
      <c r="M983" s="3">
        <v>1013200</v>
      </c>
      <c r="N983" s="3">
        <f t="shared" si="102"/>
        <v>110.91406677613574</v>
      </c>
      <c r="O983" s="3">
        <f t="shared" si="103"/>
        <v>63.03739189945872</v>
      </c>
    </row>
    <row r="984" spans="1:15" ht="13.5">
      <c r="A984" s="18"/>
      <c r="B984" s="2" t="s">
        <v>937</v>
      </c>
      <c r="C984" s="2">
        <v>35</v>
      </c>
      <c r="D984" s="2" t="s">
        <v>970</v>
      </c>
      <c r="E984" s="3">
        <v>7395</v>
      </c>
      <c r="F984" s="3">
        <v>14255</v>
      </c>
      <c r="G984" s="3">
        <v>433253589</v>
      </c>
      <c r="H984" s="3">
        <f t="shared" si="104"/>
        <v>433253589</v>
      </c>
      <c r="I984" s="3">
        <v>22000000</v>
      </c>
      <c r="J984" s="3">
        <f t="shared" si="100"/>
        <v>2974.983096686951</v>
      </c>
      <c r="K984" s="3">
        <f t="shared" si="101"/>
        <v>1543.3181339880744</v>
      </c>
      <c r="L984" s="3">
        <v>0</v>
      </c>
      <c r="M984" s="3">
        <v>23202012</v>
      </c>
      <c r="N984" s="3">
        <f t="shared" si="102"/>
        <v>3137.5269776876266</v>
      </c>
      <c r="O984" s="3">
        <f t="shared" si="103"/>
        <v>1627.6402665731323</v>
      </c>
    </row>
    <row r="985" spans="1:15" ht="13.5">
      <c r="A985" s="18"/>
      <c r="B985" s="5" t="s">
        <v>1776</v>
      </c>
      <c r="C985" s="5"/>
      <c r="D985" s="5"/>
      <c r="E985" s="6">
        <f>SUM(E950:E984)</f>
        <v>589221</v>
      </c>
      <c r="F985" s="6">
        <f aca="true" t="shared" si="105" ref="F985:M985">SUM(F950:F984)</f>
        <v>1018990</v>
      </c>
      <c r="G985" s="6">
        <f t="shared" si="105"/>
        <v>14951702705</v>
      </c>
      <c r="H985" s="6">
        <f t="shared" si="105"/>
        <v>14951702705</v>
      </c>
      <c r="I985" s="6">
        <f t="shared" si="105"/>
        <v>7659029283</v>
      </c>
      <c r="J985" s="6">
        <f t="shared" si="100"/>
        <v>12998.568080567393</v>
      </c>
      <c r="K985" s="6">
        <f t="shared" si="101"/>
        <v>7516.294843914072</v>
      </c>
      <c r="L985" s="6">
        <f t="shared" si="105"/>
        <v>0</v>
      </c>
      <c r="M985" s="6">
        <f t="shared" si="105"/>
        <v>16133341807</v>
      </c>
      <c r="N985" s="6">
        <f t="shared" si="102"/>
        <v>27380.79906690359</v>
      </c>
      <c r="O985" s="6">
        <f t="shared" si="103"/>
        <v>15832.679228451701</v>
      </c>
    </row>
    <row r="986" spans="1:15" ht="13.5">
      <c r="A986" s="18"/>
      <c r="B986" s="2" t="s">
        <v>971</v>
      </c>
      <c r="C986" s="2">
        <v>1</v>
      </c>
      <c r="D986" s="2" t="s">
        <v>972</v>
      </c>
      <c r="E986" s="3">
        <v>351773</v>
      </c>
      <c r="F986" s="3">
        <v>571218</v>
      </c>
      <c r="G986" s="3">
        <v>2435036482</v>
      </c>
      <c r="H986" s="3">
        <f t="shared" si="104"/>
        <v>2435036482</v>
      </c>
      <c r="I986" s="3">
        <v>7183500199</v>
      </c>
      <c r="J986" s="3">
        <f t="shared" si="100"/>
        <v>20420.84014122744</v>
      </c>
      <c r="K986" s="3">
        <f t="shared" si="101"/>
        <v>12575.759515631511</v>
      </c>
      <c r="L986" s="3">
        <v>0</v>
      </c>
      <c r="M986" s="3">
        <v>0</v>
      </c>
      <c r="N986" s="3">
        <f t="shared" si="102"/>
        <v>0</v>
      </c>
      <c r="O986" s="3">
        <f t="shared" si="103"/>
        <v>0</v>
      </c>
    </row>
    <row r="987" spans="1:15" ht="13.5">
      <c r="A987" s="18"/>
      <c r="B987" s="2" t="s">
        <v>971</v>
      </c>
      <c r="C987" s="2">
        <v>2</v>
      </c>
      <c r="D987" s="2" t="s">
        <v>973</v>
      </c>
      <c r="E987" s="3">
        <v>52130</v>
      </c>
      <c r="F987" s="3">
        <v>93489</v>
      </c>
      <c r="G987" s="3">
        <v>1829686028</v>
      </c>
      <c r="H987" s="3">
        <f t="shared" si="104"/>
        <v>1829686028</v>
      </c>
      <c r="I987" s="3">
        <v>727917495</v>
      </c>
      <c r="J987" s="3">
        <f t="shared" si="100"/>
        <v>13963.504603874928</v>
      </c>
      <c r="K987" s="3">
        <f t="shared" si="101"/>
        <v>7786.129865545679</v>
      </c>
      <c r="L987" s="3">
        <v>0</v>
      </c>
      <c r="M987" s="3">
        <v>831806</v>
      </c>
      <c r="N987" s="3">
        <f t="shared" si="102"/>
        <v>15.956378285056589</v>
      </c>
      <c r="O987" s="3">
        <f t="shared" si="103"/>
        <v>8.897367604744943</v>
      </c>
    </row>
    <row r="988" spans="1:15" ht="13.5">
      <c r="A988" s="18"/>
      <c r="B988" s="2" t="s">
        <v>971</v>
      </c>
      <c r="C988" s="2">
        <v>3</v>
      </c>
      <c r="D988" s="2" t="s">
        <v>974</v>
      </c>
      <c r="E988" s="3">
        <v>50377</v>
      </c>
      <c r="F988" s="3">
        <v>88151</v>
      </c>
      <c r="G988" s="3">
        <v>635801116</v>
      </c>
      <c r="H988" s="3">
        <f t="shared" si="104"/>
        <v>635801116</v>
      </c>
      <c r="I988" s="3">
        <v>1083852000</v>
      </c>
      <c r="J988" s="3">
        <f t="shared" si="100"/>
        <v>21514.818270242373</v>
      </c>
      <c r="K988" s="3">
        <f t="shared" si="101"/>
        <v>12295.402207575637</v>
      </c>
      <c r="L988" s="3">
        <v>0</v>
      </c>
      <c r="M988" s="3">
        <v>1559840146</v>
      </c>
      <c r="N988" s="3">
        <f t="shared" si="102"/>
        <v>30963.3393413661</v>
      </c>
      <c r="O988" s="3">
        <f t="shared" si="103"/>
        <v>17695.093033544712</v>
      </c>
    </row>
    <row r="989" spans="1:15" ht="13.5">
      <c r="A989" s="18"/>
      <c r="B989" s="2" t="s">
        <v>971</v>
      </c>
      <c r="C989" s="2">
        <v>4</v>
      </c>
      <c r="D989" s="2" t="s">
        <v>975</v>
      </c>
      <c r="E989" s="3">
        <v>58438</v>
      </c>
      <c r="F989" s="3">
        <v>103928</v>
      </c>
      <c r="G989" s="3">
        <v>305509172</v>
      </c>
      <c r="H989" s="3">
        <f t="shared" si="104"/>
        <v>305509172</v>
      </c>
      <c r="I989" s="3">
        <v>934642000</v>
      </c>
      <c r="J989" s="3">
        <f t="shared" si="100"/>
        <v>15993.7369519833</v>
      </c>
      <c r="K989" s="3">
        <f t="shared" si="101"/>
        <v>8993.168347317374</v>
      </c>
      <c r="L989" s="3">
        <v>0</v>
      </c>
      <c r="M989" s="3">
        <v>272100584</v>
      </c>
      <c r="N989" s="3">
        <f t="shared" si="102"/>
        <v>4656.226838700845</v>
      </c>
      <c r="O989" s="3">
        <f t="shared" si="103"/>
        <v>2618.164344546224</v>
      </c>
    </row>
    <row r="990" spans="1:15" ht="13.5">
      <c r="A990" s="18"/>
      <c r="B990" s="2" t="s">
        <v>971</v>
      </c>
      <c r="C990" s="2">
        <v>5</v>
      </c>
      <c r="D990" s="2" t="s">
        <v>976</v>
      </c>
      <c r="E990" s="3">
        <v>19117</v>
      </c>
      <c r="F990" s="3">
        <v>32135</v>
      </c>
      <c r="G990" s="3">
        <v>693019331</v>
      </c>
      <c r="H990" s="3">
        <f t="shared" si="104"/>
        <v>693019331</v>
      </c>
      <c r="I990" s="3">
        <v>134109000</v>
      </c>
      <c r="J990" s="3">
        <f t="shared" si="100"/>
        <v>7015.169744206727</v>
      </c>
      <c r="K990" s="3">
        <f t="shared" si="101"/>
        <v>4173.300140034231</v>
      </c>
      <c r="L990" s="3">
        <v>0</v>
      </c>
      <c r="M990" s="3">
        <v>490658548</v>
      </c>
      <c r="N990" s="3">
        <f t="shared" si="102"/>
        <v>25666.085055186482</v>
      </c>
      <c r="O990" s="3">
        <f t="shared" si="103"/>
        <v>15268.664944764276</v>
      </c>
    </row>
    <row r="991" spans="1:15" ht="13.5">
      <c r="A991" s="18"/>
      <c r="B991" s="2" t="s">
        <v>971</v>
      </c>
      <c r="C991" s="2">
        <v>6</v>
      </c>
      <c r="D991" s="2" t="s">
        <v>977</v>
      </c>
      <c r="E991" s="3">
        <v>16225</v>
      </c>
      <c r="F991" s="3">
        <v>28686</v>
      </c>
      <c r="G991" s="3">
        <v>501662650</v>
      </c>
      <c r="H991" s="3">
        <f t="shared" si="104"/>
        <v>501662650</v>
      </c>
      <c r="I991" s="3">
        <v>0</v>
      </c>
      <c r="J991" s="3">
        <f t="shared" si="100"/>
        <v>0</v>
      </c>
      <c r="K991" s="3">
        <f t="shared" si="101"/>
        <v>0</v>
      </c>
      <c r="L991" s="3">
        <v>0</v>
      </c>
      <c r="M991" s="3">
        <v>806453000</v>
      </c>
      <c r="N991" s="3">
        <f t="shared" si="102"/>
        <v>49704.34514637905</v>
      </c>
      <c r="O991" s="3">
        <f t="shared" si="103"/>
        <v>28113.121383253154</v>
      </c>
    </row>
    <row r="992" spans="1:15" ht="13.5">
      <c r="A992" s="18">
        <v>1</v>
      </c>
      <c r="B992" s="2" t="s">
        <v>971</v>
      </c>
      <c r="C992" s="2">
        <v>7</v>
      </c>
      <c r="D992" s="2" t="s">
        <v>978</v>
      </c>
      <c r="E992" s="3">
        <v>46387</v>
      </c>
      <c r="F992" s="3">
        <v>80011</v>
      </c>
      <c r="G992" s="3">
        <v>-653427578</v>
      </c>
      <c r="H992" s="3">
        <f t="shared" si="104"/>
        <v>1001261217</v>
      </c>
      <c r="I992" s="3">
        <v>1115578095</v>
      </c>
      <c r="J992" s="3">
        <f t="shared" si="100"/>
        <v>24049.36932761334</v>
      </c>
      <c r="K992" s="3">
        <f t="shared" si="101"/>
        <v>13942.809051255452</v>
      </c>
      <c r="L992" s="3">
        <v>1654688795</v>
      </c>
      <c r="M992" s="3">
        <v>0</v>
      </c>
      <c r="N992" s="3">
        <f t="shared" si="102"/>
        <v>0</v>
      </c>
      <c r="O992" s="3">
        <f t="shared" si="103"/>
        <v>0</v>
      </c>
    </row>
    <row r="993" spans="1:15" ht="13.5">
      <c r="A993" s="18"/>
      <c r="B993" s="2" t="s">
        <v>971</v>
      </c>
      <c r="C993" s="2">
        <v>8</v>
      </c>
      <c r="D993" s="2" t="s">
        <v>979</v>
      </c>
      <c r="E993" s="3">
        <v>25744</v>
      </c>
      <c r="F993" s="3">
        <v>45690</v>
      </c>
      <c r="G993" s="3">
        <v>1098827427</v>
      </c>
      <c r="H993" s="3">
        <f t="shared" si="104"/>
        <v>1098827427</v>
      </c>
      <c r="I993" s="3">
        <v>83419000</v>
      </c>
      <c r="J993" s="3">
        <f t="shared" si="100"/>
        <v>3240.327843380982</v>
      </c>
      <c r="K993" s="3">
        <f t="shared" si="101"/>
        <v>1825.7605602976582</v>
      </c>
      <c r="L993" s="3">
        <v>0</v>
      </c>
      <c r="M993" s="3">
        <v>595582744</v>
      </c>
      <c r="N993" s="3">
        <f t="shared" si="102"/>
        <v>23134.817588564325</v>
      </c>
      <c r="O993" s="3">
        <f t="shared" si="103"/>
        <v>13035.297526811119</v>
      </c>
    </row>
    <row r="994" spans="1:15" ht="13.5">
      <c r="A994" s="18"/>
      <c r="B994" s="2" t="s">
        <v>971</v>
      </c>
      <c r="C994" s="2">
        <v>9</v>
      </c>
      <c r="D994" s="2" t="s">
        <v>980</v>
      </c>
      <c r="E994" s="3">
        <v>9901</v>
      </c>
      <c r="F994" s="3">
        <v>17749</v>
      </c>
      <c r="G994" s="3">
        <v>153705797</v>
      </c>
      <c r="H994" s="3">
        <f t="shared" si="104"/>
        <v>153705797</v>
      </c>
      <c r="I994" s="3">
        <v>23770000</v>
      </c>
      <c r="J994" s="3">
        <f t="shared" si="100"/>
        <v>2400.7675992324007</v>
      </c>
      <c r="K994" s="3">
        <f t="shared" si="101"/>
        <v>1339.2303791762915</v>
      </c>
      <c r="L994" s="3">
        <v>0</v>
      </c>
      <c r="M994" s="3">
        <v>0</v>
      </c>
      <c r="N994" s="3">
        <f t="shared" si="102"/>
        <v>0</v>
      </c>
      <c r="O994" s="3">
        <f t="shared" si="103"/>
        <v>0</v>
      </c>
    </row>
    <row r="995" spans="1:15" ht="13.5">
      <c r="A995" s="18"/>
      <c r="B995" s="2" t="s">
        <v>971</v>
      </c>
      <c r="C995" s="2">
        <v>10</v>
      </c>
      <c r="D995" s="2" t="s">
        <v>981</v>
      </c>
      <c r="E995" s="3">
        <v>9317</v>
      </c>
      <c r="F995" s="3">
        <v>17297</v>
      </c>
      <c r="G995" s="3">
        <v>468342464</v>
      </c>
      <c r="H995" s="3">
        <f t="shared" si="104"/>
        <v>468342464</v>
      </c>
      <c r="I995" s="3">
        <v>167793000</v>
      </c>
      <c r="J995" s="3">
        <f t="shared" si="100"/>
        <v>18009.33776966835</v>
      </c>
      <c r="K995" s="3">
        <f t="shared" si="101"/>
        <v>9700.6995432734</v>
      </c>
      <c r="L995" s="3">
        <v>0</v>
      </c>
      <c r="M995" s="3">
        <v>100000000</v>
      </c>
      <c r="N995" s="3">
        <f t="shared" si="102"/>
        <v>10733.068584308254</v>
      </c>
      <c r="O995" s="3">
        <f t="shared" si="103"/>
        <v>5781.349366942244</v>
      </c>
    </row>
    <row r="996" spans="1:15" ht="13.5">
      <c r="A996" s="18"/>
      <c r="B996" s="2" t="s">
        <v>971</v>
      </c>
      <c r="C996" s="2">
        <v>11</v>
      </c>
      <c r="D996" s="2" t="s">
        <v>982</v>
      </c>
      <c r="E996" s="3">
        <v>17532</v>
      </c>
      <c r="F996" s="3">
        <v>30352</v>
      </c>
      <c r="G996" s="3">
        <v>1408714807</v>
      </c>
      <c r="H996" s="3">
        <f t="shared" si="104"/>
        <v>1408714807</v>
      </c>
      <c r="I996" s="3">
        <v>400000000</v>
      </c>
      <c r="J996" s="3">
        <f t="shared" si="100"/>
        <v>22815.423226100844</v>
      </c>
      <c r="K996" s="3">
        <f t="shared" si="101"/>
        <v>13178.703215603584</v>
      </c>
      <c r="L996" s="3">
        <v>0</v>
      </c>
      <c r="M996" s="3">
        <v>265278132</v>
      </c>
      <c r="N996" s="3">
        <f t="shared" si="102"/>
        <v>15131.082135523615</v>
      </c>
      <c r="O996" s="3">
        <f t="shared" si="103"/>
        <v>8740.054428044281</v>
      </c>
    </row>
    <row r="997" spans="1:15" ht="13.5">
      <c r="A997" s="18"/>
      <c r="B997" s="2" t="s">
        <v>971</v>
      </c>
      <c r="C997" s="2">
        <v>12</v>
      </c>
      <c r="D997" s="2" t="s">
        <v>983</v>
      </c>
      <c r="E997" s="3">
        <v>53775</v>
      </c>
      <c r="F997" s="3">
        <v>94624</v>
      </c>
      <c r="G997" s="3">
        <v>924405152</v>
      </c>
      <c r="H997" s="3">
        <f t="shared" si="104"/>
        <v>924405152</v>
      </c>
      <c r="I997" s="3">
        <v>0</v>
      </c>
      <c r="J997" s="3">
        <f t="shared" si="100"/>
        <v>0</v>
      </c>
      <c r="K997" s="3">
        <f t="shared" si="101"/>
        <v>0</v>
      </c>
      <c r="L997" s="3">
        <v>0</v>
      </c>
      <c r="M997" s="3">
        <v>2897115498</v>
      </c>
      <c r="N997" s="3">
        <f t="shared" si="102"/>
        <v>53874.76518828452</v>
      </c>
      <c r="O997" s="3">
        <f t="shared" si="103"/>
        <v>30617.131996110922</v>
      </c>
    </row>
    <row r="998" spans="1:15" ht="13.5">
      <c r="A998" s="18"/>
      <c r="B998" s="2" t="s">
        <v>971</v>
      </c>
      <c r="C998" s="2">
        <v>13</v>
      </c>
      <c r="D998" s="2" t="s">
        <v>984</v>
      </c>
      <c r="E998" s="3">
        <v>23348</v>
      </c>
      <c r="F998" s="3">
        <v>41698</v>
      </c>
      <c r="G998" s="3">
        <v>537084881</v>
      </c>
      <c r="H998" s="3">
        <f t="shared" si="104"/>
        <v>537084881</v>
      </c>
      <c r="I998" s="3">
        <v>542402651</v>
      </c>
      <c r="J998" s="3">
        <f t="shared" si="100"/>
        <v>23231.225415453144</v>
      </c>
      <c r="K998" s="3">
        <f t="shared" si="101"/>
        <v>13007.881696963883</v>
      </c>
      <c r="L998" s="3">
        <v>0</v>
      </c>
      <c r="M998" s="3">
        <v>0</v>
      </c>
      <c r="N998" s="3">
        <f t="shared" si="102"/>
        <v>0</v>
      </c>
      <c r="O998" s="3">
        <f t="shared" si="103"/>
        <v>0</v>
      </c>
    </row>
    <row r="999" spans="1:15" ht="13.5">
      <c r="A999" s="18"/>
      <c r="B999" s="2" t="s">
        <v>971</v>
      </c>
      <c r="C999" s="2">
        <v>14</v>
      </c>
      <c r="D999" s="2" t="s">
        <v>985</v>
      </c>
      <c r="E999" s="3">
        <v>23798</v>
      </c>
      <c r="F999" s="3">
        <v>45252</v>
      </c>
      <c r="G999" s="3">
        <v>974569765</v>
      </c>
      <c r="H999" s="3">
        <f t="shared" si="104"/>
        <v>974569765</v>
      </c>
      <c r="I999" s="3">
        <v>737804211</v>
      </c>
      <c r="J999" s="3">
        <f t="shared" si="100"/>
        <v>31002.782208588957</v>
      </c>
      <c r="K999" s="3">
        <f t="shared" si="101"/>
        <v>16304.344802439671</v>
      </c>
      <c r="L999" s="3">
        <v>0</v>
      </c>
      <c r="M999" s="3">
        <v>303446047</v>
      </c>
      <c r="N999" s="3">
        <f t="shared" si="102"/>
        <v>12750.905412219514</v>
      </c>
      <c r="O999" s="3">
        <f t="shared" si="103"/>
        <v>6705.693604702555</v>
      </c>
    </row>
    <row r="1000" spans="1:15" ht="13.5">
      <c r="A1000" s="18"/>
      <c r="B1000" s="2" t="s">
        <v>971</v>
      </c>
      <c r="C1000" s="2">
        <v>15</v>
      </c>
      <c r="D1000" s="2" t="s">
        <v>986</v>
      </c>
      <c r="E1000" s="3">
        <v>12368</v>
      </c>
      <c r="F1000" s="3">
        <v>22169</v>
      </c>
      <c r="G1000" s="3">
        <v>178469694</v>
      </c>
      <c r="H1000" s="3">
        <f t="shared" si="104"/>
        <v>178469694</v>
      </c>
      <c r="I1000" s="3">
        <v>65826439</v>
      </c>
      <c r="J1000" s="3">
        <f t="shared" si="100"/>
        <v>5322.318806597671</v>
      </c>
      <c r="K1000" s="3">
        <f t="shared" si="101"/>
        <v>2969.301231449321</v>
      </c>
      <c r="L1000" s="3">
        <v>0</v>
      </c>
      <c r="M1000" s="3">
        <v>357697095</v>
      </c>
      <c r="N1000" s="3">
        <f t="shared" si="102"/>
        <v>28921.17521021992</v>
      </c>
      <c r="O1000" s="3">
        <f t="shared" si="103"/>
        <v>16135.012630249448</v>
      </c>
    </row>
    <row r="1001" spans="1:15" ht="13.5">
      <c r="A1001" s="18"/>
      <c r="B1001" s="2" t="s">
        <v>971</v>
      </c>
      <c r="C1001" s="2">
        <v>16</v>
      </c>
      <c r="D1001" s="2" t="s">
        <v>987</v>
      </c>
      <c r="E1001" s="3">
        <v>11071</v>
      </c>
      <c r="F1001" s="3">
        <v>19221</v>
      </c>
      <c r="G1001" s="3">
        <v>969773933</v>
      </c>
      <c r="H1001" s="3">
        <f t="shared" si="104"/>
        <v>969773933</v>
      </c>
      <c r="I1001" s="3">
        <v>305187020</v>
      </c>
      <c r="J1001" s="3">
        <f t="shared" si="100"/>
        <v>27566.34631017975</v>
      </c>
      <c r="K1001" s="3">
        <f t="shared" si="101"/>
        <v>15877.790957806566</v>
      </c>
      <c r="L1001" s="3">
        <v>0</v>
      </c>
      <c r="M1001" s="3">
        <v>350000000</v>
      </c>
      <c r="N1001" s="3">
        <f t="shared" si="102"/>
        <v>31614.126998464457</v>
      </c>
      <c r="O1001" s="3">
        <f t="shared" si="103"/>
        <v>18209.25029915197</v>
      </c>
    </row>
    <row r="1002" spans="1:15" ht="13.5">
      <c r="A1002" s="18"/>
      <c r="B1002" s="2" t="s">
        <v>971</v>
      </c>
      <c r="C1002" s="2">
        <v>17</v>
      </c>
      <c r="D1002" s="2" t="s">
        <v>988</v>
      </c>
      <c r="E1002" s="3">
        <v>7899</v>
      </c>
      <c r="F1002" s="3">
        <v>14116</v>
      </c>
      <c r="G1002" s="3">
        <v>392192215</v>
      </c>
      <c r="H1002" s="3">
        <f t="shared" si="104"/>
        <v>392192215</v>
      </c>
      <c r="I1002" s="3">
        <v>0</v>
      </c>
      <c r="J1002" s="3">
        <f t="shared" si="100"/>
        <v>0</v>
      </c>
      <c r="K1002" s="3">
        <f t="shared" si="101"/>
        <v>0</v>
      </c>
      <c r="L1002" s="3">
        <v>0</v>
      </c>
      <c r="M1002" s="3">
        <v>12000000</v>
      </c>
      <c r="N1002" s="3">
        <f t="shared" si="102"/>
        <v>1519.1796429927838</v>
      </c>
      <c r="O1002" s="3">
        <f t="shared" si="103"/>
        <v>850.099178237461</v>
      </c>
    </row>
    <row r="1003" spans="1:15" ht="13.5">
      <c r="A1003" s="18"/>
      <c r="B1003" s="2" t="s">
        <v>971</v>
      </c>
      <c r="C1003" s="2">
        <v>18</v>
      </c>
      <c r="D1003" s="2" t="s">
        <v>989</v>
      </c>
      <c r="E1003" s="3">
        <v>15055</v>
      </c>
      <c r="F1003" s="3">
        <v>26671</v>
      </c>
      <c r="G1003" s="3">
        <v>654239186</v>
      </c>
      <c r="H1003" s="3">
        <f t="shared" si="104"/>
        <v>654239186</v>
      </c>
      <c r="I1003" s="3">
        <v>418365000</v>
      </c>
      <c r="J1003" s="3">
        <f t="shared" si="100"/>
        <v>27789.106609099967</v>
      </c>
      <c r="K1003" s="3">
        <f t="shared" si="101"/>
        <v>15686.138502493344</v>
      </c>
      <c r="L1003" s="3">
        <v>0</v>
      </c>
      <c r="M1003" s="3">
        <v>835340</v>
      </c>
      <c r="N1003" s="3">
        <f t="shared" si="102"/>
        <v>55.485885088010626</v>
      </c>
      <c r="O1003" s="3">
        <f t="shared" si="103"/>
        <v>31.320160473922986</v>
      </c>
    </row>
    <row r="1004" spans="1:15" ht="13.5">
      <c r="A1004" s="18"/>
      <c r="B1004" s="2" t="s">
        <v>971</v>
      </c>
      <c r="C1004" s="2">
        <v>19</v>
      </c>
      <c r="D1004" s="2" t="s">
        <v>990</v>
      </c>
      <c r="E1004" s="3">
        <v>22318</v>
      </c>
      <c r="F1004" s="3">
        <v>39313</v>
      </c>
      <c r="G1004" s="3">
        <v>77324375</v>
      </c>
      <c r="H1004" s="3">
        <f t="shared" si="104"/>
        <v>77324375</v>
      </c>
      <c r="I1004" s="3">
        <v>850000000</v>
      </c>
      <c r="J1004" s="3">
        <f t="shared" si="100"/>
        <v>38085.849986557936</v>
      </c>
      <c r="K1004" s="3">
        <f t="shared" si="101"/>
        <v>21621.34662834177</v>
      </c>
      <c r="L1004" s="3">
        <v>0</v>
      </c>
      <c r="M1004" s="3">
        <v>72</v>
      </c>
      <c r="N1004" s="3">
        <f t="shared" si="102"/>
        <v>0.0032260955282731427</v>
      </c>
      <c r="O1004" s="3">
        <f t="shared" si="103"/>
        <v>0.0018314552438124794</v>
      </c>
    </row>
    <row r="1005" spans="1:15" ht="13.5">
      <c r="A1005" s="18"/>
      <c r="B1005" s="2" t="s">
        <v>971</v>
      </c>
      <c r="C1005" s="2">
        <v>20</v>
      </c>
      <c r="D1005" s="2" t="s">
        <v>991</v>
      </c>
      <c r="E1005" s="3">
        <v>19597</v>
      </c>
      <c r="F1005" s="3">
        <v>35374</v>
      </c>
      <c r="G1005" s="3">
        <v>955821878</v>
      </c>
      <c r="H1005" s="3">
        <f t="shared" si="104"/>
        <v>955821878</v>
      </c>
      <c r="I1005" s="3">
        <v>392643128</v>
      </c>
      <c r="J1005" s="3">
        <f t="shared" si="100"/>
        <v>20035.87936929122</v>
      </c>
      <c r="K1005" s="3">
        <f t="shared" si="101"/>
        <v>11099.766155933738</v>
      </c>
      <c r="L1005" s="3">
        <v>0</v>
      </c>
      <c r="M1005" s="3">
        <v>552869783</v>
      </c>
      <c r="N1005" s="3">
        <f t="shared" si="102"/>
        <v>28211.960146961268</v>
      </c>
      <c r="O1005" s="3">
        <f t="shared" si="103"/>
        <v>15629.269604794481</v>
      </c>
    </row>
    <row r="1006" spans="1:15" ht="13.5">
      <c r="A1006" s="18"/>
      <c r="B1006" s="2" t="s">
        <v>971</v>
      </c>
      <c r="C1006" s="2">
        <v>21</v>
      </c>
      <c r="D1006" s="2" t="s">
        <v>992</v>
      </c>
      <c r="E1006" s="3">
        <v>7116</v>
      </c>
      <c r="F1006" s="3">
        <v>12425</v>
      </c>
      <c r="G1006" s="3">
        <v>388796406</v>
      </c>
      <c r="H1006" s="3">
        <f t="shared" si="104"/>
        <v>388796406</v>
      </c>
      <c r="I1006" s="3">
        <v>66396000</v>
      </c>
      <c r="J1006" s="3">
        <f t="shared" si="100"/>
        <v>9330.522765598651</v>
      </c>
      <c r="K1006" s="3">
        <f t="shared" si="101"/>
        <v>5343.74245472837</v>
      </c>
      <c r="L1006" s="3">
        <v>0</v>
      </c>
      <c r="M1006" s="3">
        <v>119341102</v>
      </c>
      <c r="N1006" s="3">
        <f t="shared" si="102"/>
        <v>16770.812535132096</v>
      </c>
      <c r="O1006" s="3">
        <f t="shared" si="103"/>
        <v>9604.917665995976</v>
      </c>
    </row>
    <row r="1007" spans="1:15" ht="13.5">
      <c r="A1007" s="18"/>
      <c r="B1007" s="2" t="s">
        <v>971</v>
      </c>
      <c r="C1007" s="2">
        <v>22</v>
      </c>
      <c r="D1007" s="2" t="s">
        <v>993</v>
      </c>
      <c r="E1007" s="3">
        <v>15450</v>
      </c>
      <c r="F1007" s="3">
        <v>27112</v>
      </c>
      <c r="G1007" s="3">
        <v>630575977</v>
      </c>
      <c r="H1007" s="3">
        <f t="shared" si="104"/>
        <v>630575977</v>
      </c>
      <c r="I1007" s="3">
        <v>321452000</v>
      </c>
      <c r="J1007" s="3">
        <f t="shared" si="100"/>
        <v>20805.954692556636</v>
      </c>
      <c r="K1007" s="3">
        <f t="shared" si="101"/>
        <v>11856.44732959575</v>
      </c>
      <c r="L1007" s="3">
        <v>0</v>
      </c>
      <c r="M1007" s="3">
        <v>0</v>
      </c>
      <c r="N1007" s="3">
        <f t="shared" si="102"/>
        <v>0</v>
      </c>
      <c r="O1007" s="3">
        <f t="shared" si="103"/>
        <v>0</v>
      </c>
    </row>
    <row r="1008" spans="1:15" ht="13.5">
      <c r="A1008" s="18"/>
      <c r="B1008" s="2" t="s">
        <v>971</v>
      </c>
      <c r="C1008" s="2">
        <v>23</v>
      </c>
      <c r="D1008" s="2" t="s">
        <v>994</v>
      </c>
      <c r="E1008" s="3">
        <v>11546</v>
      </c>
      <c r="F1008" s="3">
        <v>20231</v>
      </c>
      <c r="G1008" s="3">
        <v>407054098</v>
      </c>
      <c r="H1008" s="3">
        <f t="shared" si="104"/>
        <v>407054098</v>
      </c>
      <c r="I1008" s="3">
        <v>218547114</v>
      </c>
      <c r="J1008" s="3">
        <f t="shared" si="100"/>
        <v>18928.383336220337</v>
      </c>
      <c r="K1008" s="3">
        <f t="shared" si="101"/>
        <v>10802.58583362167</v>
      </c>
      <c r="L1008" s="3">
        <v>0</v>
      </c>
      <c r="M1008" s="3">
        <v>0</v>
      </c>
      <c r="N1008" s="3">
        <f t="shared" si="102"/>
        <v>0</v>
      </c>
      <c r="O1008" s="3">
        <f t="shared" si="103"/>
        <v>0</v>
      </c>
    </row>
    <row r="1009" spans="1:15" ht="13.5">
      <c r="A1009" s="18"/>
      <c r="B1009" s="2" t="s">
        <v>971</v>
      </c>
      <c r="C1009" s="2">
        <v>24</v>
      </c>
      <c r="D1009" s="2" t="s">
        <v>995</v>
      </c>
      <c r="E1009" s="3">
        <v>12846</v>
      </c>
      <c r="F1009" s="3">
        <v>22738</v>
      </c>
      <c r="G1009" s="3">
        <v>356271523</v>
      </c>
      <c r="H1009" s="3">
        <f t="shared" si="104"/>
        <v>356271523</v>
      </c>
      <c r="I1009" s="3">
        <v>309527000</v>
      </c>
      <c r="J1009" s="3">
        <f t="shared" si="100"/>
        <v>24095.204732990813</v>
      </c>
      <c r="K1009" s="3">
        <f t="shared" si="101"/>
        <v>13612.762775969743</v>
      </c>
      <c r="L1009" s="3">
        <v>0</v>
      </c>
      <c r="M1009" s="3">
        <v>0</v>
      </c>
      <c r="N1009" s="3">
        <f t="shared" si="102"/>
        <v>0</v>
      </c>
      <c r="O1009" s="3">
        <f t="shared" si="103"/>
        <v>0</v>
      </c>
    </row>
    <row r="1010" spans="1:15" ht="13.5">
      <c r="A1010" s="18"/>
      <c r="B1010" s="2" t="s">
        <v>971</v>
      </c>
      <c r="C1010" s="2">
        <v>25</v>
      </c>
      <c r="D1010" s="2" t="s">
        <v>996</v>
      </c>
      <c r="E1010" s="3">
        <v>8696</v>
      </c>
      <c r="F1010" s="3">
        <v>14542</v>
      </c>
      <c r="G1010" s="3">
        <v>141454417</v>
      </c>
      <c r="H1010" s="3">
        <f t="shared" si="104"/>
        <v>141454417</v>
      </c>
      <c r="I1010" s="3">
        <v>78093517</v>
      </c>
      <c r="J1010" s="3">
        <f t="shared" si="100"/>
        <v>8980.395239190433</v>
      </c>
      <c r="K1010" s="3">
        <f t="shared" si="101"/>
        <v>5370.204717370376</v>
      </c>
      <c r="L1010" s="3">
        <v>0</v>
      </c>
      <c r="M1010" s="3">
        <v>533009873</v>
      </c>
      <c r="N1010" s="3">
        <f t="shared" si="102"/>
        <v>61293.68364765409</v>
      </c>
      <c r="O1010" s="3">
        <f t="shared" si="103"/>
        <v>36653.13388804841</v>
      </c>
    </row>
    <row r="1011" spans="1:15" ht="13.5">
      <c r="A1011" s="18"/>
      <c r="B1011" s="2" t="s">
        <v>971</v>
      </c>
      <c r="C1011" s="2">
        <v>26</v>
      </c>
      <c r="D1011" s="2" t="s">
        <v>997</v>
      </c>
      <c r="E1011" s="3">
        <v>11469</v>
      </c>
      <c r="F1011" s="3">
        <v>19848</v>
      </c>
      <c r="G1011" s="3">
        <v>93731417</v>
      </c>
      <c r="H1011" s="3">
        <f t="shared" si="104"/>
        <v>93731417</v>
      </c>
      <c r="I1011" s="3">
        <v>106221620</v>
      </c>
      <c r="J1011" s="3">
        <f t="shared" si="100"/>
        <v>9261.62873833813</v>
      </c>
      <c r="K1011" s="3">
        <f t="shared" si="101"/>
        <v>5351.75433293027</v>
      </c>
      <c r="L1011" s="3">
        <v>0</v>
      </c>
      <c r="M1011" s="3">
        <v>211199225</v>
      </c>
      <c r="N1011" s="3">
        <f t="shared" si="102"/>
        <v>18414.789868340744</v>
      </c>
      <c r="O1011" s="3">
        <f t="shared" si="103"/>
        <v>10640.831569931479</v>
      </c>
    </row>
    <row r="1012" spans="1:15" ht="13.5">
      <c r="A1012" s="18"/>
      <c r="B1012" s="2" t="s">
        <v>971</v>
      </c>
      <c r="C1012" s="2">
        <v>27</v>
      </c>
      <c r="D1012" s="2" t="s">
        <v>998</v>
      </c>
      <c r="E1012" s="3">
        <v>5432</v>
      </c>
      <c r="F1012" s="3">
        <v>9706</v>
      </c>
      <c r="G1012" s="3">
        <v>98542018</v>
      </c>
      <c r="H1012" s="3">
        <f t="shared" si="104"/>
        <v>98542018</v>
      </c>
      <c r="I1012" s="3">
        <v>10546000</v>
      </c>
      <c r="J1012" s="3">
        <f t="shared" si="100"/>
        <v>1941.4580265095728</v>
      </c>
      <c r="K1012" s="3">
        <f t="shared" si="101"/>
        <v>1086.5444055223572</v>
      </c>
      <c r="L1012" s="3">
        <v>0</v>
      </c>
      <c r="M1012" s="3">
        <v>30523223</v>
      </c>
      <c r="N1012" s="3">
        <f t="shared" si="102"/>
        <v>5619.150036818851</v>
      </c>
      <c r="O1012" s="3">
        <f t="shared" si="103"/>
        <v>3144.778796620647</v>
      </c>
    </row>
    <row r="1013" spans="1:15" ht="13.5">
      <c r="A1013" s="18"/>
      <c r="B1013" s="2" t="s">
        <v>971</v>
      </c>
      <c r="C1013" s="2">
        <v>28</v>
      </c>
      <c r="D1013" s="2" t="s">
        <v>999</v>
      </c>
      <c r="E1013" s="3">
        <v>7418</v>
      </c>
      <c r="F1013" s="3">
        <v>12384</v>
      </c>
      <c r="G1013" s="3">
        <v>164618581</v>
      </c>
      <c r="H1013" s="3">
        <f t="shared" si="104"/>
        <v>164618581</v>
      </c>
      <c r="I1013" s="3">
        <v>110981357</v>
      </c>
      <c r="J1013" s="3">
        <f t="shared" si="100"/>
        <v>14961.088837961715</v>
      </c>
      <c r="K1013" s="3">
        <f t="shared" si="101"/>
        <v>8961.672884366924</v>
      </c>
      <c r="L1013" s="3">
        <v>0</v>
      </c>
      <c r="M1013" s="3">
        <v>0</v>
      </c>
      <c r="N1013" s="3">
        <f t="shared" si="102"/>
        <v>0</v>
      </c>
      <c r="O1013" s="3">
        <f t="shared" si="103"/>
        <v>0</v>
      </c>
    </row>
    <row r="1014" spans="1:15" ht="13.5">
      <c r="A1014" s="18"/>
      <c r="B1014" s="2" t="s">
        <v>971</v>
      </c>
      <c r="C1014" s="2">
        <v>29</v>
      </c>
      <c r="D1014" s="2" t="s">
        <v>1000</v>
      </c>
      <c r="E1014" s="3">
        <v>9969</v>
      </c>
      <c r="F1014" s="3">
        <v>17345</v>
      </c>
      <c r="G1014" s="3">
        <v>296524039</v>
      </c>
      <c r="H1014" s="3">
        <f t="shared" si="104"/>
        <v>296524039</v>
      </c>
      <c r="I1014" s="3">
        <v>430300000</v>
      </c>
      <c r="J1014" s="3">
        <f t="shared" si="100"/>
        <v>43163.807804193</v>
      </c>
      <c r="K1014" s="3">
        <f t="shared" si="101"/>
        <v>24808.30210435284</v>
      </c>
      <c r="L1014" s="3">
        <v>0</v>
      </c>
      <c r="M1014" s="3">
        <v>24464</v>
      </c>
      <c r="N1014" s="3">
        <f t="shared" si="102"/>
        <v>2.454007423011335</v>
      </c>
      <c r="O1014" s="3">
        <f t="shared" si="103"/>
        <v>1.4104352839434995</v>
      </c>
    </row>
    <row r="1015" spans="1:15" ht="13.5">
      <c r="A1015" s="18"/>
      <c r="B1015" s="2" t="s">
        <v>971</v>
      </c>
      <c r="C1015" s="2">
        <v>30</v>
      </c>
      <c r="D1015" s="2" t="s">
        <v>1001</v>
      </c>
      <c r="E1015" s="3">
        <v>5399</v>
      </c>
      <c r="F1015" s="3">
        <v>9725</v>
      </c>
      <c r="G1015" s="3">
        <v>275841425</v>
      </c>
      <c r="H1015" s="3">
        <f t="shared" si="104"/>
        <v>275841425</v>
      </c>
      <c r="I1015" s="3">
        <v>1000</v>
      </c>
      <c r="J1015" s="3">
        <f t="shared" si="100"/>
        <v>0.18521948508983144</v>
      </c>
      <c r="K1015" s="3">
        <f t="shared" si="101"/>
        <v>0.10282776349614396</v>
      </c>
      <c r="L1015" s="3">
        <v>0</v>
      </c>
      <c r="M1015" s="3">
        <v>444900307</v>
      </c>
      <c r="N1015" s="3">
        <f t="shared" si="102"/>
        <v>82404.20577884793</v>
      </c>
      <c r="O1015" s="3">
        <f t="shared" si="103"/>
        <v>45748.10354755784</v>
      </c>
    </row>
    <row r="1016" spans="1:15" ht="13.5">
      <c r="A1016" s="18"/>
      <c r="B1016" s="2" t="s">
        <v>971</v>
      </c>
      <c r="C1016" s="2">
        <v>31</v>
      </c>
      <c r="D1016" s="2" t="s">
        <v>1002</v>
      </c>
      <c r="E1016" s="3">
        <v>10261</v>
      </c>
      <c r="F1016" s="3">
        <v>18044</v>
      </c>
      <c r="G1016" s="3">
        <v>203748776</v>
      </c>
      <c r="H1016" s="3">
        <f t="shared" si="104"/>
        <v>203748776</v>
      </c>
      <c r="I1016" s="3">
        <v>314300000</v>
      </c>
      <c r="J1016" s="3">
        <f t="shared" si="100"/>
        <v>30630.542832082643</v>
      </c>
      <c r="K1016" s="3">
        <f t="shared" si="101"/>
        <v>17418.532476169363</v>
      </c>
      <c r="L1016" s="3">
        <v>0</v>
      </c>
      <c r="M1016" s="3">
        <v>106729248</v>
      </c>
      <c r="N1016" s="3">
        <f t="shared" si="102"/>
        <v>10401.447032452978</v>
      </c>
      <c r="O1016" s="3">
        <f t="shared" si="103"/>
        <v>5914.943914874751</v>
      </c>
    </row>
    <row r="1017" spans="1:15" ht="13.5">
      <c r="A1017" s="18"/>
      <c r="B1017" s="2" t="s">
        <v>971</v>
      </c>
      <c r="C1017" s="2">
        <v>32</v>
      </c>
      <c r="D1017" s="2" t="s">
        <v>1003</v>
      </c>
      <c r="E1017" s="3">
        <v>5955</v>
      </c>
      <c r="F1017" s="3">
        <v>10456</v>
      </c>
      <c r="G1017" s="3">
        <v>106456844</v>
      </c>
      <c r="H1017" s="3">
        <f t="shared" si="104"/>
        <v>106456844</v>
      </c>
      <c r="I1017" s="3">
        <v>219489611</v>
      </c>
      <c r="J1017" s="3">
        <f t="shared" si="100"/>
        <v>36858.03711167086</v>
      </c>
      <c r="K1017" s="3">
        <f t="shared" si="101"/>
        <v>20991.73785386381</v>
      </c>
      <c r="L1017" s="3">
        <v>0</v>
      </c>
      <c r="M1017" s="3">
        <v>253276095</v>
      </c>
      <c r="N1017" s="3">
        <f t="shared" si="102"/>
        <v>42531.67002518892</v>
      </c>
      <c r="O1017" s="3">
        <f t="shared" si="103"/>
        <v>24223.03892501913</v>
      </c>
    </row>
    <row r="1018" spans="1:15" ht="13.5">
      <c r="A1018" s="18"/>
      <c r="B1018" s="2" t="s">
        <v>971</v>
      </c>
      <c r="C1018" s="2">
        <v>33</v>
      </c>
      <c r="D1018" s="2" t="s">
        <v>1004</v>
      </c>
      <c r="E1018" s="3">
        <v>2469</v>
      </c>
      <c r="F1018" s="3">
        <v>4579</v>
      </c>
      <c r="G1018" s="3">
        <v>104844168</v>
      </c>
      <c r="H1018" s="3">
        <f t="shared" si="104"/>
        <v>104844168</v>
      </c>
      <c r="I1018" s="3">
        <v>151166000</v>
      </c>
      <c r="J1018" s="3">
        <f t="shared" si="100"/>
        <v>61225.59740785743</v>
      </c>
      <c r="K1018" s="3">
        <f t="shared" si="101"/>
        <v>33012.884909368855</v>
      </c>
      <c r="L1018" s="3">
        <v>0</v>
      </c>
      <c r="M1018" s="3">
        <v>0</v>
      </c>
      <c r="N1018" s="3">
        <f t="shared" si="102"/>
        <v>0</v>
      </c>
      <c r="O1018" s="3">
        <f t="shared" si="103"/>
        <v>0</v>
      </c>
    </row>
    <row r="1019" spans="1:15" ht="13.5">
      <c r="A1019" s="18"/>
      <c r="B1019" s="2" t="s">
        <v>971</v>
      </c>
      <c r="C1019" s="2">
        <v>34</v>
      </c>
      <c r="D1019" s="2" t="s">
        <v>1005</v>
      </c>
      <c r="E1019" s="3">
        <v>2937</v>
      </c>
      <c r="F1019" s="3">
        <v>5299</v>
      </c>
      <c r="G1019" s="3">
        <v>72004965</v>
      </c>
      <c r="H1019" s="3">
        <f t="shared" si="104"/>
        <v>72004965</v>
      </c>
      <c r="I1019" s="3">
        <v>52389036</v>
      </c>
      <c r="J1019" s="3">
        <f t="shared" si="100"/>
        <v>17837.601634320734</v>
      </c>
      <c r="K1019" s="3">
        <f t="shared" si="101"/>
        <v>9886.589167767503</v>
      </c>
      <c r="L1019" s="3">
        <v>0</v>
      </c>
      <c r="M1019" s="3">
        <v>129439928</v>
      </c>
      <c r="N1019" s="3">
        <f t="shared" si="102"/>
        <v>44072.15798433776</v>
      </c>
      <c r="O1019" s="3">
        <f t="shared" si="103"/>
        <v>24427.236837139084</v>
      </c>
    </row>
    <row r="1020" spans="1:15" ht="13.5">
      <c r="A1020" s="18"/>
      <c r="B1020" s="2" t="s">
        <v>971</v>
      </c>
      <c r="C1020" s="2">
        <v>35</v>
      </c>
      <c r="D1020" s="2" t="s">
        <v>1006</v>
      </c>
      <c r="E1020" s="3">
        <v>4830</v>
      </c>
      <c r="F1020" s="3">
        <v>8501</v>
      </c>
      <c r="G1020" s="3">
        <v>184058555</v>
      </c>
      <c r="H1020" s="3">
        <f t="shared" si="104"/>
        <v>184058555</v>
      </c>
      <c r="I1020" s="3">
        <v>99827000</v>
      </c>
      <c r="J1020" s="3">
        <f t="shared" si="100"/>
        <v>20668.115942028984</v>
      </c>
      <c r="K1020" s="3">
        <f t="shared" si="101"/>
        <v>11742.971415127631</v>
      </c>
      <c r="L1020" s="3">
        <v>0</v>
      </c>
      <c r="M1020" s="3">
        <v>0</v>
      </c>
      <c r="N1020" s="3">
        <f t="shared" si="102"/>
        <v>0</v>
      </c>
      <c r="O1020" s="3">
        <f t="shared" si="103"/>
        <v>0</v>
      </c>
    </row>
    <row r="1021" spans="1:15" ht="13.5">
      <c r="A1021" s="18"/>
      <c r="B1021" s="2" t="s">
        <v>971</v>
      </c>
      <c r="C1021" s="2">
        <v>36</v>
      </c>
      <c r="D1021" s="2" t="s">
        <v>1007</v>
      </c>
      <c r="E1021" s="3">
        <v>4808</v>
      </c>
      <c r="F1021" s="3">
        <v>8722</v>
      </c>
      <c r="G1021" s="3">
        <v>344541891</v>
      </c>
      <c r="H1021" s="3">
        <f t="shared" si="104"/>
        <v>344541891</v>
      </c>
      <c r="I1021" s="3">
        <v>170609050</v>
      </c>
      <c r="J1021" s="3">
        <f t="shared" si="100"/>
        <v>35484.41139767055</v>
      </c>
      <c r="K1021" s="3">
        <f t="shared" si="101"/>
        <v>19560.771612015593</v>
      </c>
      <c r="L1021" s="3">
        <v>0</v>
      </c>
      <c r="M1021" s="3">
        <v>2265</v>
      </c>
      <c r="N1021" s="3">
        <f t="shared" si="102"/>
        <v>0.47108985024958405</v>
      </c>
      <c r="O1021" s="3">
        <f t="shared" si="103"/>
        <v>0.2596881449208897</v>
      </c>
    </row>
    <row r="1022" spans="1:15" ht="13.5">
      <c r="A1022" s="18"/>
      <c r="B1022" s="2" t="s">
        <v>971</v>
      </c>
      <c r="C1022" s="2">
        <v>37</v>
      </c>
      <c r="D1022" s="2" t="s">
        <v>1008</v>
      </c>
      <c r="E1022" s="3">
        <v>5570</v>
      </c>
      <c r="F1022" s="3">
        <v>9727</v>
      </c>
      <c r="G1022" s="3">
        <v>391110989</v>
      </c>
      <c r="H1022" s="3">
        <f t="shared" si="104"/>
        <v>391110989</v>
      </c>
      <c r="I1022" s="3">
        <v>148528000</v>
      </c>
      <c r="J1022" s="3">
        <f t="shared" si="100"/>
        <v>26665.709156193894</v>
      </c>
      <c r="K1022" s="3">
        <f t="shared" si="101"/>
        <v>15269.661766217745</v>
      </c>
      <c r="L1022" s="3">
        <v>0</v>
      </c>
      <c r="M1022" s="3">
        <v>5323023</v>
      </c>
      <c r="N1022" s="3">
        <f t="shared" si="102"/>
        <v>955.6594254937163</v>
      </c>
      <c r="O1022" s="3">
        <f t="shared" si="103"/>
        <v>547.242006785237</v>
      </c>
    </row>
    <row r="1023" spans="1:15" ht="13.5">
      <c r="A1023" s="18"/>
      <c r="B1023" s="2" t="s">
        <v>971</v>
      </c>
      <c r="C1023" s="2">
        <v>38</v>
      </c>
      <c r="D1023" s="2" t="s">
        <v>1009</v>
      </c>
      <c r="E1023" s="3">
        <v>655</v>
      </c>
      <c r="F1023" s="3">
        <v>1338</v>
      </c>
      <c r="G1023" s="3">
        <v>85052586</v>
      </c>
      <c r="H1023" s="3">
        <f t="shared" si="104"/>
        <v>85052586</v>
      </c>
      <c r="I1023" s="3">
        <v>24000000</v>
      </c>
      <c r="J1023" s="3">
        <f t="shared" si="100"/>
        <v>36641.2213740458</v>
      </c>
      <c r="K1023" s="3">
        <f t="shared" si="101"/>
        <v>17937.219730941702</v>
      </c>
      <c r="L1023" s="3">
        <v>0</v>
      </c>
      <c r="M1023" s="3">
        <v>30925199</v>
      </c>
      <c r="N1023" s="3">
        <f t="shared" si="102"/>
        <v>47214.04427480916</v>
      </c>
      <c r="O1023" s="3">
        <f t="shared" si="103"/>
        <v>23113.00373692078</v>
      </c>
    </row>
    <row r="1024" spans="1:15" ht="13.5">
      <c r="A1024" s="18"/>
      <c r="B1024" s="2" t="s">
        <v>971</v>
      </c>
      <c r="C1024" s="2">
        <v>39</v>
      </c>
      <c r="D1024" s="2" t="s">
        <v>1010</v>
      </c>
      <c r="E1024" s="3">
        <v>6159</v>
      </c>
      <c r="F1024" s="3">
        <v>11410</v>
      </c>
      <c r="G1024" s="3">
        <v>155147136</v>
      </c>
      <c r="H1024" s="3">
        <f t="shared" si="104"/>
        <v>155147136</v>
      </c>
      <c r="I1024" s="3">
        <v>100000000</v>
      </c>
      <c r="J1024" s="3">
        <f t="shared" si="100"/>
        <v>16236.40201331385</v>
      </c>
      <c r="K1024" s="3">
        <f t="shared" si="101"/>
        <v>8764.241893076249</v>
      </c>
      <c r="L1024" s="3">
        <v>0</v>
      </c>
      <c r="M1024" s="3">
        <v>60000000</v>
      </c>
      <c r="N1024" s="3">
        <f t="shared" si="102"/>
        <v>9741.84120798831</v>
      </c>
      <c r="O1024" s="3">
        <f t="shared" si="103"/>
        <v>5258.545135845749</v>
      </c>
    </row>
    <row r="1025" spans="1:15" ht="13.5">
      <c r="A1025" s="18"/>
      <c r="B1025" s="2" t="s">
        <v>971</v>
      </c>
      <c r="C1025" s="2">
        <v>40</v>
      </c>
      <c r="D1025" s="2" t="s">
        <v>1011</v>
      </c>
      <c r="E1025" s="3">
        <v>3650</v>
      </c>
      <c r="F1025" s="3">
        <v>6631</v>
      </c>
      <c r="G1025" s="3">
        <v>299288762</v>
      </c>
      <c r="H1025" s="3">
        <f t="shared" si="104"/>
        <v>299288762</v>
      </c>
      <c r="I1025" s="3">
        <v>22979088</v>
      </c>
      <c r="J1025" s="3">
        <f t="shared" si="100"/>
        <v>6295.640547945205</v>
      </c>
      <c r="K1025" s="3">
        <f t="shared" si="101"/>
        <v>3465.4031066204193</v>
      </c>
      <c r="L1025" s="3">
        <v>0</v>
      </c>
      <c r="M1025" s="3">
        <v>0</v>
      </c>
      <c r="N1025" s="3">
        <f t="shared" si="102"/>
        <v>0</v>
      </c>
      <c r="O1025" s="3">
        <f t="shared" si="103"/>
        <v>0</v>
      </c>
    </row>
    <row r="1026" spans="1:15" ht="13.5">
      <c r="A1026" s="18"/>
      <c r="B1026" s="2" t="s">
        <v>971</v>
      </c>
      <c r="C1026" s="2">
        <v>41</v>
      </c>
      <c r="D1026" s="2" t="s">
        <v>1012</v>
      </c>
      <c r="E1026" s="3">
        <v>6975</v>
      </c>
      <c r="F1026" s="3">
        <v>12431</v>
      </c>
      <c r="G1026" s="3">
        <v>364616210</v>
      </c>
      <c r="H1026" s="3">
        <f t="shared" si="104"/>
        <v>364616210</v>
      </c>
      <c r="I1026" s="3">
        <v>124400000</v>
      </c>
      <c r="J1026" s="3">
        <f t="shared" si="100"/>
        <v>17835.125448028673</v>
      </c>
      <c r="K1026" s="3">
        <f t="shared" si="101"/>
        <v>10007.239964604618</v>
      </c>
      <c r="L1026" s="3">
        <v>0</v>
      </c>
      <c r="M1026" s="3">
        <v>0</v>
      </c>
      <c r="N1026" s="3">
        <f t="shared" si="102"/>
        <v>0</v>
      </c>
      <c r="O1026" s="3">
        <f t="shared" si="103"/>
        <v>0</v>
      </c>
    </row>
    <row r="1027" spans="1:15" ht="13.5">
      <c r="A1027" s="18"/>
      <c r="B1027" s="2" t="s">
        <v>971</v>
      </c>
      <c r="C1027" s="2">
        <v>42</v>
      </c>
      <c r="D1027" s="2" t="s">
        <v>1013</v>
      </c>
      <c r="E1027" s="3">
        <v>3565</v>
      </c>
      <c r="F1027" s="3">
        <v>7659</v>
      </c>
      <c r="G1027" s="3">
        <v>112893249</v>
      </c>
      <c r="H1027" s="3">
        <f t="shared" si="104"/>
        <v>112893249</v>
      </c>
      <c r="I1027" s="3">
        <v>42531000</v>
      </c>
      <c r="J1027" s="3">
        <f t="shared" si="100"/>
        <v>11930.15427769986</v>
      </c>
      <c r="K1027" s="3">
        <f t="shared" si="101"/>
        <v>5553.0748139443795</v>
      </c>
      <c r="L1027" s="3">
        <v>0</v>
      </c>
      <c r="M1027" s="3">
        <v>76050000</v>
      </c>
      <c r="N1027" s="3">
        <f t="shared" si="102"/>
        <v>21332.398316970546</v>
      </c>
      <c r="O1027" s="3">
        <f t="shared" si="103"/>
        <v>9929.494712103407</v>
      </c>
    </row>
    <row r="1028" spans="1:15" ht="13.5">
      <c r="A1028" s="18"/>
      <c r="B1028" s="2" t="s">
        <v>971</v>
      </c>
      <c r="C1028" s="2">
        <v>43</v>
      </c>
      <c r="D1028" s="2" t="s">
        <v>781</v>
      </c>
      <c r="E1028" s="3">
        <v>3375</v>
      </c>
      <c r="F1028" s="3">
        <v>6161</v>
      </c>
      <c r="G1028" s="3">
        <v>153271089</v>
      </c>
      <c r="H1028" s="3">
        <f t="shared" si="104"/>
        <v>153271089</v>
      </c>
      <c r="I1028" s="3">
        <v>52572000</v>
      </c>
      <c r="J1028" s="3">
        <f t="shared" si="100"/>
        <v>15576.888888888889</v>
      </c>
      <c r="K1028" s="3">
        <f t="shared" si="101"/>
        <v>8533.03035221555</v>
      </c>
      <c r="L1028" s="3">
        <v>0</v>
      </c>
      <c r="M1028" s="3">
        <v>90728575</v>
      </c>
      <c r="N1028" s="3">
        <f t="shared" si="102"/>
        <v>26882.54074074074</v>
      </c>
      <c r="O1028" s="3">
        <f t="shared" si="103"/>
        <v>14726.274143807823</v>
      </c>
    </row>
    <row r="1029" spans="1:15" ht="13.5">
      <c r="A1029" s="18"/>
      <c r="B1029" s="2" t="s">
        <v>971</v>
      </c>
      <c r="C1029" s="2">
        <v>44</v>
      </c>
      <c r="D1029" s="2" t="s">
        <v>1014</v>
      </c>
      <c r="E1029" s="3">
        <v>6160</v>
      </c>
      <c r="F1029" s="3">
        <v>10947</v>
      </c>
      <c r="G1029" s="3">
        <v>299174096</v>
      </c>
      <c r="H1029" s="3">
        <f t="shared" si="104"/>
        <v>299174096</v>
      </c>
      <c r="I1029" s="3">
        <v>0</v>
      </c>
      <c r="J1029" s="3">
        <f t="shared" si="100"/>
        <v>0</v>
      </c>
      <c r="K1029" s="3">
        <f t="shared" si="101"/>
        <v>0</v>
      </c>
      <c r="L1029" s="3">
        <v>0</v>
      </c>
      <c r="M1029" s="3">
        <v>0</v>
      </c>
      <c r="N1029" s="3">
        <f t="shared" si="102"/>
        <v>0</v>
      </c>
      <c r="O1029" s="3">
        <f t="shared" si="103"/>
        <v>0</v>
      </c>
    </row>
    <row r="1030" spans="1:15" ht="13.5">
      <c r="A1030" s="18"/>
      <c r="B1030" s="2" t="s">
        <v>971</v>
      </c>
      <c r="C1030" s="2">
        <v>45</v>
      </c>
      <c r="D1030" s="2" t="s">
        <v>1015</v>
      </c>
      <c r="E1030" s="3">
        <v>4737</v>
      </c>
      <c r="F1030" s="3">
        <v>8784</v>
      </c>
      <c r="G1030" s="3">
        <v>173274104</v>
      </c>
      <c r="H1030" s="3">
        <f t="shared" si="104"/>
        <v>173274104</v>
      </c>
      <c r="I1030" s="3">
        <v>110438599</v>
      </c>
      <c r="J1030" s="3">
        <f t="shared" si="100"/>
        <v>23314.03820983745</v>
      </c>
      <c r="K1030" s="3">
        <f t="shared" si="101"/>
        <v>12572.700250455373</v>
      </c>
      <c r="L1030" s="3">
        <v>0</v>
      </c>
      <c r="M1030" s="3">
        <v>11871744</v>
      </c>
      <c r="N1030" s="3">
        <f t="shared" si="102"/>
        <v>2506.173527549082</v>
      </c>
      <c r="O1030" s="3">
        <f t="shared" si="103"/>
        <v>1351.51912568306</v>
      </c>
    </row>
    <row r="1031" spans="1:15" ht="13.5">
      <c r="A1031" s="18"/>
      <c r="B1031" s="2" t="s">
        <v>971</v>
      </c>
      <c r="C1031" s="2">
        <v>46</v>
      </c>
      <c r="D1031" s="2" t="s">
        <v>1016</v>
      </c>
      <c r="E1031" s="3">
        <v>6358</v>
      </c>
      <c r="F1031" s="3">
        <v>11407</v>
      </c>
      <c r="G1031" s="3">
        <v>220216247</v>
      </c>
      <c r="H1031" s="3">
        <f t="shared" si="104"/>
        <v>220216247</v>
      </c>
      <c r="I1031" s="3">
        <v>8926482</v>
      </c>
      <c r="J1031" s="3">
        <f t="shared" si="100"/>
        <v>1403.9764076753695</v>
      </c>
      <c r="K1031" s="3">
        <f t="shared" si="101"/>
        <v>782.5442272288946</v>
      </c>
      <c r="L1031" s="3">
        <v>0</v>
      </c>
      <c r="M1031" s="3">
        <v>456862488</v>
      </c>
      <c r="N1031" s="3">
        <f t="shared" si="102"/>
        <v>71856.32085561498</v>
      </c>
      <c r="O1031" s="3">
        <f t="shared" si="103"/>
        <v>40051.064083457524</v>
      </c>
    </row>
    <row r="1032" spans="1:15" ht="13.5">
      <c r="A1032" s="18"/>
      <c r="B1032" s="2" t="s">
        <v>971</v>
      </c>
      <c r="C1032" s="2">
        <v>47</v>
      </c>
      <c r="D1032" s="2" t="s">
        <v>1017</v>
      </c>
      <c r="E1032" s="3">
        <v>917</v>
      </c>
      <c r="F1032" s="3">
        <v>1529</v>
      </c>
      <c r="G1032" s="3">
        <v>20034796</v>
      </c>
      <c r="H1032" s="3">
        <f t="shared" si="104"/>
        <v>20034796</v>
      </c>
      <c r="I1032" s="3">
        <v>0</v>
      </c>
      <c r="J1032" s="3">
        <f t="shared" si="100"/>
        <v>0</v>
      </c>
      <c r="K1032" s="3">
        <f t="shared" si="101"/>
        <v>0</v>
      </c>
      <c r="L1032" s="3">
        <v>0</v>
      </c>
      <c r="M1032" s="3">
        <v>84407172</v>
      </c>
      <c r="N1032" s="3">
        <f t="shared" si="102"/>
        <v>92047.07960741548</v>
      </c>
      <c r="O1032" s="3">
        <f t="shared" si="103"/>
        <v>55204.16742969261</v>
      </c>
    </row>
    <row r="1033" spans="1:15" ht="13.5">
      <c r="A1033" s="18"/>
      <c r="B1033" s="2" t="s">
        <v>971</v>
      </c>
      <c r="C1033" s="2">
        <v>48</v>
      </c>
      <c r="D1033" s="2" t="s">
        <v>1018</v>
      </c>
      <c r="E1033" s="3">
        <v>656</v>
      </c>
      <c r="F1033" s="3">
        <v>1053</v>
      </c>
      <c r="G1033" s="3">
        <v>66413462</v>
      </c>
      <c r="H1033" s="3">
        <f t="shared" si="104"/>
        <v>66413462</v>
      </c>
      <c r="I1033" s="3">
        <v>800000</v>
      </c>
      <c r="J1033" s="3">
        <f t="shared" si="100"/>
        <v>1219.5121951219512</v>
      </c>
      <c r="K1033" s="3">
        <f t="shared" si="101"/>
        <v>759.7340930674264</v>
      </c>
      <c r="L1033" s="3">
        <v>0</v>
      </c>
      <c r="M1033" s="3">
        <v>111590657</v>
      </c>
      <c r="N1033" s="3">
        <f t="shared" si="102"/>
        <v>170107.7088414634</v>
      </c>
      <c r="O1033" s="3">
        <f t="shared" si="103"/>
        <v>105974.03323836657</v>
      </c>
    </row>
    <row r="1034" spans="1:15" ht="13.5">
      <c r="A1034" s="18"/>
      <c r="B1034" s="2" t="s">
        <v>971</v>
      </c>
      <c r="C1034" s="2">
        <v>49</v>
      </c>
      <c r="D1034" s="2" t="s">
        <v>1019</v>
      </c>
      <c r="E1034" s="3">
        <v>168</v>
      </c>
      <c r="F1034" s="3">
        <v>269</v>
      </c>
      <c r="G1034" s="3">
        <v>13336778</v>
      </c>
      <c r="H1034" s="3">
        <f t="shared" si="104"/>
        <v>13336778</v>
      </c>
      <c r="I1034" s="3">
        <v>1400264</v>
      </c>
      <c r="J1034" s="3">
        <f t="shared" si="100"/>
        <v>8334.904761904761</v>
      </c>
      <c r="K1034" s="3">
        <f t="shared" si="101"/>
        <v>5205.442379182156</v>
      </c>
      <c r="L1034" s="3">
        <v>0</v>
      </c>
      <c r="M1034" s="3">
        <v>66733204</v>
      </c>
      <c r="N1034" s="3">
        <f t="shared" si="102"/>
        <v>397221.45238095237</v>
      </c>
      <c r="O1034" s="3">
        <f t="shared" si="103"/>
        <v>248078.8252788104</v>
      </c>
    </row>
    <row r="1035" spans="1:15" ht="13.5">
      <c r="A1035" s="18"/>
      <c r="B1035" s="2" t="s">
        <v>971</v>
      </c>
      <c r="C1035" s="2">
        <v>50</v>
      </c>
      <c r="D1035" s="2" t="s">
        <v>1020</v>
      </c>
      <c r="E1035" s="3">
        <v>10404</v>
      </c>
      <c r="F1035" s="3">
        <v>23977</v>
      </c>
      <c r="G1035" s="3">
        <v>414066013</v>
      </c>
      <c r="H1035" s="3">
        <f t="shared" si="104"/>
        <v>414066013</v>
      </c>
      <c r="I1035" s="3">
        <v>334392640</v>
      </c>
      <c r="J1035" s="3">
        <f t="shared" si="100"/>
        <v>32140.77662437524</v>
      </c>
      <c r="K1035" s="3">
        <f t="shared" si="101"/>
        <v>13946.39195896067</v>
      </c>
      <c r="L1035" s="3">
        <v>0</v>
      </c>
      <c r="M1035" s="3">
        <v>799091</v>
      </c>
      <c r="N1035" s="3">
        <f t="shared" si="102"/>
        <v>76.8061322568243</v>
      </c>
      <c r="O1035" s="3">
        <f t="shared" si="103"/>
        <v>33.32739708887684</v>
      </c>
    </row>
    <row r="1036" spans="1:15" ht="13.5">
      <c r="A1036" s="18"/>
      <c r="B1036" s="2" t="s">
        <v>971</v>
      </c>
      <c r="C1036" s="2">
        <v>51</v>
      </c>
      <c r="D1036" s="2" t="s">
        <v>1021</v>
      </c>
      <c r="E1036" s="3">
        <v>9972</v>
      </c>
      <c r="F1036" s="3">
        <v>19005</v>
      </c>
      <c r="G1036" s="3">
        <v>610187185</v>
      </c>
      <c r="H1036" s="3">
        <f t="shared" si="104"/>
        <v>610187185</v>
      </c>
      <c r="I1036" s="3">
        <v>183019000</v>
      </c>
      <c r="J1036" s="3">
        <f t="shared" si="100"/>
        <v>18353.289209787406</v>
      </c>
      <c r="K1036" s="3">
        <f t="shared" si="101"/>
        <v>9630.04472507235</v>
      </c>
      <c r="L1036" s="3">
        <v>0</v>
      </c>
      <c r="M1036" s="3">
        <v>119847320</v>
      </c>
      <c r="N1036" s="3">
        <f t="shared" si="102"/>
        <v>12018.383473726433</v>
      </c>
      <c r="O1036" s="3">
        <f t="shared" si="103"/>
        <v>6306.094185740594</v>
      </c>
    </row>
    <row r="1037" spans="1:15" ht="13.5">
      <c r="A1037" s="18"/>
      <c r="B1037" s="2" t="s">
        <v>971</v>
      </c>
      <c r="C1037" s="2">
        <v>52</v>
      </c>
      <c r="D1037" s="2" t="s">
        <v>1022</v>
      </c>
      <c r="E1037" s="3">
        <v>9667</v>
      </c>
      <c r="F1037" s="3">
        <v>17082</v>
      </c>
      <c r="G1037" s="3">
        <v>500249664</v>
      </c>
      <c r="H1037" s="3">
        <f t="shared" si="104"/>
        <v>500249664</v>
      </c>
      <c r="I1037" s="3">
        <v>1031138466</v>
      </c>
      <c r="J1037" s="3">
        <f aca="true" t="shared" si="106" ref="J1037:J1092">I1037/E1037</f>
        <v>106665.81835109134</v>
      </c>
      <c r="K1037" s="3">
        <f aca="true" t="shared" si="107" ref="K1037:K1092">I1037/F1037</f>
        <v>60364.03617843344</v>
      </c>
      <c r="L1037" s="3">
        <v>0</v>
      </c>
      <c r="M1037" s="3">
        <v>74159</v>
      </c>
      <c r="N1037" s="3">
        <f aca="true" t="shared" si="108" ref="N1037:N1092">M1037/E1037</f>
        <v>7.671356160132409</v>
      </c>
      <c r="O1037" s="3">
        <f aca="true" t="shared" si="109" ref="O1037:O1092">M1037/F1037</f>
        <v>4.341353471490458</v>
      </c>
    </row>
    <row r="1038" spans="1:15" ht="13.5">
      <c r="A1038" s="18"/>
      <c r="B1038" s="2" t="s">
        <v>971</v>
      </c>
      <c r="C1038" s="2">
        <v>53</v>
      </c>
      <c r="D1038" s="2" t="s">
        <v>1023</v>
      </c>
      <c r="E1038" s="3">
        <v>13136</v>
      </c>
      <c r="F1038" s="3">
        <v>23287</v>
      </c>
      <c r="G1038" s="3">
        <v>216667630</v>
      </c>
      <c r="H1038" s="3">
        <f aca="true" t="shared" si="110" ref="H1038:H1093">L1038+G1038</f>
        <v>216667630</v>
      </c>
      <c r="I1038" s="3">
        <v>691315276</v>
      </c>
      <c r="J1038" s="3">
        <f t="shared" si="106"/>
        <v>52627.533191230206</v>
      </c>
      <c r="K1038" s="3">
        <f t="shared" si="107"/>
        <v>29686.746940352987</v>
      </c>
      <c r="L1038" s="3">
        <v>0</v>
      </c>
      <c r="M1038" s="3">
        <v>153000</v>
      </c>
      <c r="N1038" s="3">
        <f t="shared" si="108"/>
        <v>11.647381242387333</v>
      </c>
      <c r="O1038" s="3">
        <f t="shared" si="109"/>
        <v>6.570189376046721</v>
      </c>
    </row>
    <row r="1039" spans="1:15" ht="13.5">
      <c r="A1039" s="18"/>
      <c r="B1039" s="2" t="s">
        <v>971</v>
      </c>
      <c r="C1039" s="2">
        <v>54</v>
      </c>
      <c r="D1039" s="2" t="s">
        <v>1024</v>
      </c>
      <c r="E1039" s="3">
        <v>14024</v>
      </c>
      <c r="F1039" s="3">
        <v>25286</v>
      </c>
      <c r="G1039" s="3">
        <v>686044956</v>
      </c>
      <c r="H1039" s="3">
        <f t="shared" si="110"/>
        <v>686044956</v>
      </c>
      <c r="I1039" s="3">
        <v>310000000</v>
      </c>
      <c r="J1039" s="3">
        <f t="shared" si="106"/>
        <v>22104.96292070736</v>
      </c>
      <c r="K1039" s="3">
        <f t="shared" si="107"/>
        <v>12259.748477418334</v>
      </c>
      <c r="L1039" s="3">
        <v>0</v>
      </c>
      <c r="M1039" s="3">
        <v>296361136</v>
      </c>
      <c r="N1039" s="3">
        <f t="shared" si="108"/>
        <v>21132.425556189388</v>
      </c>
      <c r="O1039" s="3">
        <f t="shared" si="109"/>
        <v>11720.36447045796</v>
      </c>
    </row>
    <row r="1040" spans="1:15" ht="13.5">
      <c r="A1040" s="18"/>
      <c r="B1040" s="5" t="s">
        <v>1777</v>
      </c>
      <c r="C1040" s="5"/>
      <c r="D1040" s="5"/>
      <c r="E1040" s="6">
        <f>SUM(E986:E1039)</f>
        <v>1078919</v>
      </c>
      <c r="F1040" s="6">
        <f aca="true" t="shared" si="111" ref="F1040:M1040">SUM(F986:F1039)</f>
        <v>1866784</v>
      </c>
      <c r="G1040" s="6">
        <f t="shared" si="111"/>
        <v>23190868827</v>
      </c>
      <c r="H1040" s="6">
        <f t="shared" si="111"/>
        <v>24845557622</v>
      </c>
      <c r="I1040" s="6">
        <f t="shared" si="111"/>
        <v>21013096358</v>
      </c>
      <c r="J1040" s="6">
        <f t="shared" si="106"/>
        <v>19476.06480004523</v>
      </c>
      <c r="K1040" s="6">
        <f t="shared" si="107"/>
        <v>11256.30836668838</v>
      </c>
      <c r="L1040" s="6">
        <f t="shared" si="111"/>
        <v>1654688795</v>
      </c>
      <c r="M1040" s="6">
        <f t="shared" si="111"/>
        <v>11804881293</v>
      </c>
      <c r="N1040" s="6">
        <f t="shared" si="108"/>
        <v>10941.397169759732</v>
      </c>
      <c r="O1040" s="6">
        <f t="shared" si="109"/>
        <v>6323.646063497437</v>
      </c>
    </row>
    <row r="1041" spans="1:15" ht="13.5">
      <c r="A1041" s="18"/>
      <c r="B1041" s="2" t="s">
        <v>1025</v>
      </c>
      <c r="C1041" s="2">
        <v>1</v>
      </c>
      <c r="D1041" s="2" t="s">
        <v>1026</v>
      </c>
      <c r="E1041" s="3">
        <v>40540</v>
      </c>
      <c r="F1041" s="3">
        <v>66430</v>
      </c>
      <c r="G1041" s="3">
        <v>363447161</v>
      </c>
      <c r="H1041" s="3">
        <f t="shared" si="110"/>
        <v>363447161</v>
      </c>
      <c r="I1041" s="3">
        <v>0</v>
      </c>
      <c r="J1041" s="3">
        <f t="shared" si="106"/>
        <v>0</v>
      </c>
      <c r="K1041" s="3">
        <f t="shared" si="107"/>
        <v>0</v>
      </c>
      <c r="L1041" s="3">
        <v>0</v>
      </c>
      <c r="M1041" s="3">
        <v>0</v>
      </c>
      <c r="N1041" s="3">
        <f t="shared" si="108"/>
        <v>0</v>
      </c>
      <c r="O1041" s="3">
        <f t="shared" si="109"/>
        <v>0</v>
      </c>
    </row>
    <row r="1042" spans="1:15" ht="13.5">
      <c r="A1042" s="18"/>
      <c r="B1042" s="2" t="s">
        <v>1025</v>
      </c>
      <c r="C1042" s="2">
        <v>2</v>
      </c>
      <c r="D1042" s="2" t="s">
        <v>1027</v>
      </c>
      <c r="E1042" s="3">
        <v>42397</v>
      </c>
      <c r="F1042" s="3">
        <v>71204</v>
      </c>
      <c r="G1042" s="3">
        <v>1585817050</v>
      </c>
      <c r="H1042" s="3">
        <f t="shared" si="110"/>
        <v>1585817050</v>
      </c>
      <c r="I1042" s="3">
        <v>65167387</v>
      </c>
      <c r="J1042" s="3">
        <f t="shared" si="106"/>
        <v>1537.0754298653208</v>
      </c>
      <c r="K1042" s="3">
        <f t="shared" si="107"/>
        <v>915.2208724228976</v>
      </c>
      <c r="L1042" s="3">
        <v>0</v>
      </c>
      <c r="M1042" s="3">
        <v>3111268106</v>
      </c>
      <c r="N1042" s="3">
        <f t="shared" si="108"/>
        <v>73384.15703941317</v>
      </c>
      <c r="O1042" s="3">
        <f t="shared" si="109"/>
        <v>43695.13097578788</v>
      </c>
    </row>
    <row r="1043" spans="1:15" ht="13.5">
      <c r="A1043" s="18"/>
      <c r="B1043" s="2" t="s">
        <v>1025</v>
      </c>
      <c r="C1043" s="2">
        <v>3</v>
      </c>
      <c r="D1043" s="2" t="s">
        <v>1028</v>
      </c>
      <c r="E1043" s="3">
        <v>19785</v>
      </c>
      <c r="F1043" s="3">
        <v>33159</v>
      </c>
      <c r="G1043" s="3">
        <v>528657035</v>
      </c>
      <c r="H1043" s="3">
        <f t="shared" si="110"/>
        <v>528657035</v>
      </c>
      <c r="I1043" s="3">
        <v>28290000</v>
      </c>
      <c r="J1043" s="3">
        <f t="shared" si="106"/>
        <v>1429.871114480667</v>
      </c>
      <c r="K1043" s="3">
        <f t="shared" si="107"/>
        <v>853.1620374558943</v>
      </c>
      <c r="L1043" s="3">
        <v>0</v>
      </c>
      <c r="M1043" s="3">
        <v>1696565153</v>
      </c>
      <c r="N1043" s="3">
        <f t="shared" si="108"/>
        <v>85750.0709123073</v>
      </c>
      <c r="O1043" s="3">
        <f t="shared" si="109"/>
        <v>51164.54516119304</v>
      </c>
    </row>
    <row r="1044" spans="1:15" ht="13.5">
      <c r="A1044" s="18"/>
      <c r="B1044" s="2" t="s">
        <v>1025</v>
      </c>
      <c r="C1044" s="2">
        <v>4</v>
      </c>
      <c r="D1044" s="2" t="s">
        <v>1029</v>
      </c>
      <c r="E1044" s="3">
        <v>25731</v>
      </c>
      <c r="F1044" s="3">
        <v>43467</v>
      </c>
      <c r="G1044" s="3">
        <v>690534648</v>
      </c>
      <c r="H1044" s="3">
        <f t="shared" si="110"/>
        <v>690534648</v>
      </c>
      <c r="I1044" s="3">
        <v>87074000</v>
      </c>
      <c r="J1044" s="3">
        <f t="shared" si="106"/>
        <v>3384.0115036337493</v>
      </c>
      <c r="K1044" s="3">
        <f t="shared" si="107"/>
        <v>2003.2208341960568</v>
      </c>
      <c r="L1044" s="3">
        <v>0</v>
      </c>
      <c r="M1044" s="3">
        <v>1233918</v>
      </c>
      <c r="N1044" s="3">
        <f t="shared" si="108"/>
        <v>47.95452955578874</v>
      </c>
      <c r="O1044" s="3">
        <f t="shared" si="109"/>
        <v>28.38746635378563</v>
      </c>
    </row>
    <row r="1045" spans="1:15" ht="13.5">
      <c r="A1045" s="18"/>
      <c r="B1045" s="2" t="s">
        <v>1025</v>
      </c>
      <c r="C1045" s="2">
        <v>5</v>
      </c>
      <c r="D1045" s="2" t="s">
        <v>1030</v>
      </c>
      <c r="E1045" s="3">
        <v>18376</v>
      </c>
      <c r="F1045" s="3">
        <v>31907</v>
      </c>
      <c r="G1045" s="3">
        <v>300971122</v>
      </c>
      <c r="H1045" s="3">
        <f t="shared" si="110"/>
        <v>300971122</v>
      </c>
      <c r="I1045" s="3">
        <v>0</v>
      </c>
      <c r="J1045" s="3">
        <f t="shared" si="106"/>
        <v>0</v>
      </c>
      <c r="K1045" s="3">
        <f t="shared" si="107"/>
        <v>0</v>
      </c>
      <c r="L1045" s="3">
        <v>0</v>
      </c>
      <c r="M1045" s="3">
        <v>974051878</v>
      </c>
      <c r="N1045" s="3">
        <f t="shared" si="108"/>
        <v>53006.74129299086</v>
      </c>
      <c r="O1045" s="3">
        <f t="shared" si="109"/>
        <v>30527.842730435328</v>
      </c>
    </row>
    <row r="1046" spans="1:15" ht="13.5">
      <c r="A1046" s="18"/>
      <c r="B1046" s="2" t="s">
        <v>1025</v>
      </c>
      <c r="C1046" s="2">
        <v>6</v>
      </c>
      <c r="D1046" s="2" t="s">
        <v>1031</v>
      </c>
      <c r="E1046" s="3">
        <v>26735</v>
      </c>
      <c r="F1046" s="3">
        <v>45740</v>
      </c>
      <c r="G1046" s="3">
        <v>22891024</v>
      </c>
      <c r="H1046" s="3">
        <f t="shared" si="110"/>
        <v>22891024</v>
      </c>
      <c r="I1046" s="3">
        <v>2572600</v>
      </c>
      <c r="J1046" s="3">
        <f t="shared" si="106"/>
        <v>96.22592107723958</v>
      </c>
      <c r="K1046" s="3">
        <f t="shared" si="107"/>
        <v>56.24398775688675</v>
      </c>
      <c r="L1046" s="3">
        <v>0</v>
      </c>
      <c r="M1046" s="3">
        <v>596879312</v>
      </c>
      <c r="N1046" s="3">
        <f t="shared" si="108"/>
        <v>22325.76442865158</v>
      </c>
      <c r="O1046" s="3">
        <f t="shared" si="109"/>
        <v>13049.394665500657</v>
      </c>
    </row>
    <row r="1047" spans="1:15" ht="13.5">
      <c r="A1047" s="18"/>
      <c r="B1047" s="2" t="s">
        <v>1025</v>
      </c>
      <c r="C1047" s="2">
        <v>7</v>
      </c>
      <c r="D1047" s="2" t="s">
        <v>1032</v>
      </c>
      <c r="E1047" s="3">
        <v>11629</v>
      </c>
      <c r="F1047" s="3">
        <v>19645</v>
      </c>
      <c r="G1047" s="3">
        <v>308928037</v>
      </c>
      <c r="H1047" s="3">
        <f t="shared" si="110"/>
        <v>308928037</v>
      </c>
      <c r="I1047" s="3">
        <v>0</v>
      </c>
      <c r="J1047" s="3">
        <f t="shared" si="106"/>
        <v>0</v>
      </c>
      <c r="K1047" s="3">
        <f t="shared" si="107"/>
        <v>0</v>
      </c>
      <c r="L1047" s="3">
        <v>0</v>
      </c>
      <c r="M1047" s="3">
        <v>1050632575</v>
      </c>
      <c r="N1047" s="3">
        <f t="shared" si="108"/>
        <v>90345.90893456015</v>
      </c>
      <c r="O1047" s="3">
        <f t="shared" si="109"/>
        <v>53480.91499109188</v>
      </c>
    </row>
    <row r="1048" spans="1:15" ht="13.5">
      <c r="A1048" s="18"/>
      <c r="B1048" s="2" t="s">
        <v>1025</v>
      </c>
      <c r="C1048" s="2">
        <v>8</v>
      </c>
      <c r="D1048" s="2" t="s">
        <v>1033</v>
      </c>
      <c r="E1048" s="3">
        <v>3652</v>
      </c>
      <c r="F1048" s="3">
        <v>5760</v>
      </c>
      <c r="G1048" s="3">
        <v>205689180</v>
      </c>
      <c r="H1048" s="3">
        <f t="shared" si="110"/>
        <v>205689180</v>
      </c>
      <c r="I1048" s="3">
        <v>0</v>
      </c>
      <c r="J1048" s="3">
        <f t="shared" si="106"/>
        <v>0</v>
      </c>
      <c r="K1048" s="3">
        <f t="shared" si="107"/>
        <v>0</v>
      </c>
      <c r="L1048" s="3">
        <v>0</v>
      </c>
      <c r="M1048" s="3">
        <v>144539000</v>
      </c>
      <c r="N1048" s="3">
        <f t="shared" si="108"/>
        <v>39578.03943044907</v>
      </c>
      <c r="O1048" s="3">
        <f t="shared" si="109"/>
        <v>25093.57638888889</v>
      </c>
    </row>
    <row r="1049" spans="1:15" ht="13.5">
      <c r="A1049" s="18"/>
      <c r="B1049" s="2" t="s">
        <v>1025</v>
      </c>
      <c r="C1049" s="2">
        <v>9</v>
      </c>
      <c r="D1049" s="2" t="s">
        <v>1034</v>
      </c>
      <c r="E1049" s="3">
        <v>6351</v>
      </c>
      <c r="F1049" s="3">
        <v>10635</v>
      </c>
      <c r="G1049" s="3">
        <v>145262607</v>
      </c>
      <c r="H1049" s="3">
        <f t="shared" si="110"/>
        <v>145262607</v>
      </c>
      <c r="I1049" s="3">
        <v>0</v>
      </c>
      <c r="J1049" s="3">
        <f t="shared" si="106"/>
        <v>0</v>
      </c>
      <c r="K1049" s="3">
        <f t="shared" si="107"/>
        <v>0</v>
      </c>
      <c r="L1049" s="3">
        <v>0</v>
      </c>
      <c r="M1049" s="3">
        <v>409633</v>
      </c>
      <c r="N1049" s="3">
        <f t="shared" si="108"/>
        <v>64.4989765391277</v>
      </c>
      <c r="O1049" s="3">
        <f t="shared" si="109"/>
        <v>38.51744240714621</v>
      </c>
    </row>
    <row r="1050" spans="1:15" ht="13.5">
      <c r="A1050" s="18"/>
      <c r="B1050" s="2" t="s">
        <v>1025</v>
      </c>
      <c r="C1050" s="2">
        <v>10</v>
      </c>
      <c r="D1050" s="2" t="s">
        <v>1035</v>
      </c>
      <c r="E1050" s="3">
        <v>4022</v>
      </c>
      <c r="F1050" s="3">
        <v>7824</v>
      </c>
      <c r="G1050" s="3">
        <v>16019887</v>
      </c>
      <c r="H1050" s="3">
        <f t="shared" si="110"/>
        <v>16019887</v>
      </c>
      <c r="I1050" s="3">
        <v>30000000</v>
      </c>
      <c r="J1050" s="3">
        <f t="shared" si="106"/>
        <v>7458.975634012929</v>
      </c>
      <c r="K1050" s="3">
        <f t="shared" si="107"/>
        <v>3834.3558282208587</v>
      </c>
      <c r="L1050" s="3">
        <v>0</v>
      </c>
      <c r="M1050" s="3">
        <v>59722861</v>
      </c>
      <c r="N1050" s="3">
        <f t="shared" si="108"/>
        <v>14849.045499751368</v>
      </c>
      <c r="O1050" s="3">
        <f t="shared" si="109"/>
        <v>7633.290005112474</v>
      </c>
    </row>
    <row r="1051" spans="1:15" ht="13.5">
      <c r="A1051" s="18"/>
      <c r="B1051" s="2" t="s">
        <v>1025</v>
      </c>
      <c r="C1051" s="2">
        <v>11</v>
      </c>
      <c r="D1051" s="2" t="s">
        <v>1036</v>
      </c>
      <c r="E1051" s="3">
        <v>3705</v>
      </c>
      <c r="F1051" s="3">
        <v>6100</v>
      </c>
      <c r="G1051" s="3">
        <v>110073607</v>
      </c>
      <c r="H1051" s="3">
        <f t="shared" si="110"/>
        <v>110073607</v>
      </c>
      <c r="I1051" s="3">
        <v>0</v>
      </c>
      <c r="J1051" s="3">
        <f t="shared" si="106"/>
        <v>0</v>
      </c>
      <c r="K1051" s="3">
        <f t="shared" si="107"/>
        <v>0</v>
      </c>
      <c r="L1051" s="3">
        <v>0</v>
      </c>
      <c r="M1051" s="3">
        <v>128614000</v>
      </c>
      <c r="N1051" s="3">
        <f t="shared" si="108"/>
        <v>34713.6302294197</v>
      </c>
      <c r="O1051" s="3">
        <f t="shared" si="109"/>
        <v>21084.262295081968</v>
      </c>
    </row>
    <row r="1052" spans="1:15" ht="13.5">
      <c r="A1052" s="18"/>
      <c r="B1052" s="2" t="s">
        <v>1025</v>
      </c>
      <c r="C1052" s="2">
        <v>12</v>
      </c>
      <c r="D1052" s="2" t="s">
        <v>1037</v>
      </c>
      <c r="E1052" s="3">
        <v>1060</v>
      </c>
      <c r="F1052" s="3">
        <v>2030</v>
      </c>
      <c r="G1052" s="3">
        <v>48303077</v>
      </c>
      <c r="H1052" s="3">
        <f t="shared" si="110"/>
        <v>48303077</v>
      </c>
      <c r="I1052" s="3">
        <v>10000000</v>
      </c>
      <c r="J1052" s="3">
        <f t="shared" si="106"/>
        <v>9433.962264150943</v>
      </c>
      <c r="K1052" s="3">
        <f t="shared" si="107"/>
        <v>4926.108374384236</v>
      </c>
      <c r="L1052" s="3">
        <v>0</v>
      </c>
      <c r="M1052" s="3">
        <v>58084713</v>
      </c>
      <c r="N1052" s="3">
        <f t="shared" si="108"/>
        <v>54796.899056603776</v>
      </c>
      <c r="O1052" s="3">
        <f t="shared" si="109"/>
        <v>28613.15911330049</v>
      </c>
    </row>
    <row r="1053" spans="1:15" ht="13.5">
      <c r="A1053" s="18"/>
      <c r="B1053" s="2" t="s">
        <v>1025</v>
      </c>
      <c r="C1053" s="2">
        <v>13</v>
      </c>
      <c r="D1053" s="2" t="s">
        <v>1038</v>
      </c>
      <c r="E1053" s="3">
        <v>3599</v>
      </c>
      <c r="F1053" s="3">
        <v>6389</v>
      </c>
      <c r="G1053" s="3">
        <v>117595527</v>
      </c>
      <c r="H1053" s="3">
        <f t="shared" si="110"/>
        <v>117595527</v>
      </c>
      <c r="I1053" s="3">
        <v>30000000</v>
      </c>
      <c r="J1053" s="3">
        <f t="shared" si="106"/>
        <v>8335.648791330925</v>
      </c>
      <c r="K1053" s="3">
        <f t="shared" si="107"/>
        <v>4695.570511817185</v>
      </c>
      <c r="L1053" s="3">
        <v>0</v>
      </c>
      <c r="M1053" s="3">
        <v>272502798</v>
      </c>
      <c r="N1053" s="3">
        <f t="shared" si="108"/>
        <v>75716.25395943318</v>
      </c>
      <c r="O1053" s="3">
        <f t="shared" si="109"/>
        <v>42651.87008921584</v>
      </c>
    </row>
    <row r="1054" spans="1:15" ht="13.5">
      <c r="A1054" s="18"/>
      <c r="B1054" s="2" t="s">
        <v>1025</v>
      </c>
      <c r="C1054" s="2">
        <v>14</v>
      </c>
      <c r="D1054" s="2" t="s">
        <v>1039</v>
      </c>
      <c r="E1054" s="3">
        <v>5463</v>
      </c>
      <c r="F1054" s="3">
        <v>9744</v>
      </c>
      <c r="G1054" s="3">
        <v>213491875</v>
      </c>
      <c r="H1054" s="3">
        <f t="shared" si="110"/>
        <v>213491875</v>
      </c>
      <c r="I1054" s="3">
        <v>0</v>
      </c>
      <c r="J1054" s="3">
        <f t="shared" si="106"/>
        <v>0</v>
      </c>
      <c r="K1054" s="3">
        <f t="shared" si="107"/>
        <v>0</v>
      </c>
      <c r="L1054" s="3">
        <v>0</v>
      </c>
      <c r="M1054" s="3">
        <v>130012</v>
      </c>
      <c r="N1054" s="3">
        <f t="shared" si="108"/>
        <v>23.79864543291232</v>
      </c>
      <c r="O1054" s="3">
        <f t="shared" si="109"/>
        <v>13.342775041050903</v>
      </c>
    </row>
    <row r="1055" spans="1:15" ht="13.5">
      <c r="A1055" s="18"/>
      <c r="B1055" s="2" t="s">
        <v>1025</v>
      </c>
      <c r="C1055" s="2">
        <v>15</v>
      </c>
      <c r="D1055" s="2" t="s">
        <v>313</v>
      </c>
      <c r="E1055" s="3">
        <v>976</v>
      </c>
      <c r="F1055" s="3">
        <v>1677</v>
      </c>
      <c r="G1055" s="3">
        <v>94598259</v>
      </c>
      <c r="H1055" s="3">
        <f t="shared" si="110"/>
        <v>94598259</v>
      </c>
      <c r="I1055" s="3">
        <v>0</v>
      </c>
      <c r="J1055" s="3">
        <f t="shared" si="106"/>
        <v>0</v>
      </c>
      <c r="K1055" s="3">
        <f t="shared" si="107"/>
        <v>0</v>
      </c>
      <c r="L1055" s="3">
        <v>0</v>
      </c>
      <c r="M1055" s="3">
        <v>79334000</v>
      </c>
      <c r="N1055" s="3">
        <f t="shared" si="108"/>
        <v>81284.83606557376</v>
      </c>
      <c r="O1055" s="3">
        <f t="shared" si="109"/>
        <v>47307.09600477042</v>
      </c>
    </row>
    <row r="1056" spans="1:15" ht="13.5">
      <c r="A1056" s="18"/>
      <c r="B1056" s="2" t="s">
        <v>1025</v>
      </c>
      <c r="C1056" s="2">
        <v>16</v>
      </c>
      <c r="D1056" s="2" t="s">
        <v>1040</v>
      </c>
      <c r="E1056" s="3">
        <v>1797</v>
      </c>
      <c r="F1056" s="3">
        <v>3126</v>
      </c>
      <c r="G1056" s="3">
        <v>40281164</v>
      </c>
      <c r="H1056" s="3">
        <f t="shared" si="110"/>
        <v>40281164</v>
      </c>
      <c r="I1056" s="3">
        <v>46565000</v>
      </c>
      <c r="J1056" s="3">
        <f t="shared" si="106"/>
        <v>25912.632164718976</v>
      </c>
      <c r="K1056" s="3">
        <f t="shared" si="107"/>
        <v>14896.033269353808</v>
      </c>
      <c r="L1056" s="3">
        <v>0</v>
      </c>
      <c r="M1056" s="3">
        <v>57263489</v>
      </c>
      <c r="N1056" s="3">
        <f t="shared" si="108"/>
        <v>31866.159710628825</v>
      </c>
      <c r="O1056" s="3">
        <f t="shared" si="109"/>
        <v>18318.45457453615</v>
      </c>
    </row>
    <row r="1057" spans="1:15" ht="13.5">
      <c r="A1057" s="18"/>
      <c r="B1057" s="2" t="s">
        <v>1025</v>
      </c>
      <c r="C1057" s="2">
        <v>17</v>
      </c>
      <c r="D1057" s="2" t="s">
        <v>1041</v>
      </c>
      <c r="E1057" s="3">
        <v>2210</v>
      </c>
      <c r="F1057" s="3">
        <v>3903</v>
      </c>
      <c r="G1057" s="3">
        <v>125432898</v>
      </c>
      <c r="H1057" s="3">
        <f t="shared" si="110"/>
        <v>125432898</v>
      </c>
      <c r="I1057" s="3">
        <v>0</v>
      </c>
      <c r="J1057" s="3">
        <f t="shared" si="106"/>
        <v>0</v>
      </c>
      <c r="K1057" s="3">
        <f t="shared" si="107"/>
        <v>0</v>
      </c>
      <c r="L1057" s="3">
        <v>0</v>
      </c>
      <c r="M1057" s="3">
        <v>57919101</v>
      </c>
      <c r="N1057" s="3">
        <f t="shared" si="108"/>
        <v>26207.738009049775</v>
      </c>
      <c r="O1057" s="3">
        <f t="shared" si="109"/>
        <v>14839.636433512682</v>
      </c>
    </row>
    <row r="1058" spans="1:15" ht="13.5">
      <c r="A1058" s="18"/>
      <c r="B1058" s="2" t="s">
        <v>1025</v>
      </c>
      <c r="C1058" s="2">
        <v>18</v>
      </c>
      <c r="D1058" s="2" t="s">
        <v>488</v>
      </c>
      <c r="E1058" s="3">
        <v>3487</v>
      </c>
      <c r="F1058" s="3">
        <v>6123</v>
      </c>
      <c r="G1058" s="3">
        <v>182102577</v>
      </c>
      <c r="H1058" s="3">
        <f t="shared" si="110"/>
        <v>182102577</v>
      </c>
      <c r="I1058" s="3">
        <v>0</v>
      </c>
      <c r="J1058" s="3">
        <f t="shared" si="106"/>
        <v>0</v>
      </c>
      <c r="K1058" s="3">
        <f t="shared" si="107"/>
        <v>0</v>
      </c>
      <c r="L1058" s="3">
        <v>0</v>
      </c>
      <c r="M1058" s="3">
        <v>9194548</v>
      </c>
      <c r="N1058" s="3">
        <f t="shared" si="108"/>
        <v>2636.807570977918</v>
      </c>
      <c r="O1058" s="3">
        <f t="shared" si="109"/>
        <v>1501.6410256410256</v>
      </c>
    </row>
    <row r="1059" spans="1:15" ht="13.5">
      <c r="A1059" s="18"/>
      <c r="B1059" s="2" t="s">
        <v>1025</v>
      </c>
      <c r="C1059" s="2">
        <v>19</v>
      </c>
      <c r="D1059" s="2" t="s">
        <v>1042</v>
      </c>
      <c r="E1059" s="3">
        <v>1698</v>
      </c>
      <c r="F1059" s="3">
        <v>2894</v>
      </c>
      <c r="G1059" s="3">
        <v>98835485</v>
      </c>
      <c r="H1059" s="3">
        <f t="shared" si="110"/>
        <v>98835485</v>
      </c>
      <c r="I1059" s="3">
        <v>23000000</v>
      </c>
      <c r="J1059" s="3">
        <f t="shared" si="106"/>
        <v>13545.347467608952</v>
      </c>
      <c r="K1059" s="3">
        <f t="shared" si="107"/>
        <v>7947.477539737388</v>
      </c>
      <c r="L1059" s="3">
        <v>0</v>
      </c>
      <c r="M1059" s="3">
        <v>628000</v>
      </c>
      <c r="N1059" s="3">
        <f t="shared" si="108"/>
        <v>369.84687868080096</v>
      </c>
      <c r="O1059" s="3">
        <f t="shared" si="109"/>
        <v>217.00069108500347</v>
      </c>
    </row>
    <row r="1060" spans="1:15" ht="13.5">
      <c r="A1060" s="18"/>
      <c r="B1060" s="2" t="s">
        <v>1025</v>
      </c>
      <c r="C1060" s="2">
        <v>20</v>
      </c>
      <c r="D1060" s="2" t="s">
        <v>1043</v>
      </c>
      <c r="E1060" s="3">
        <v>2090</v>
      </c>
      <c r="F1060" s="3">
        <v>3758</v>
      </c>
      <c r="G1060" s="3">
        <v>40616310</v>
      </c>
      <c r="H1060" s="3">
        <f t="shared" si="110"/>
        <v>40616310</v>
      </c>
      <c r="I1060" s="3">
        <v>18993737</v>
      </c>
      <c r="J1060" s="3">
        <f t="shared" si="106"/>
        <v>9087.912440191387</v>
      </c>
      <c r="K1060" s="3">
        <f t="shared" si="107"/>
        <v>5054.214209686003</v>
      </c>
      <c r="L1060" s="3">
        <v>0</v>
      </c>
      <c r="M1060" s="3">
        <v>124027253</v>
      </c>
      <c r="N1060" s="3">
        <f t="shared" si="108"/>
        <v>59343.18325358852</v>
      </c>
      <c r="O1060" s="3">
        <f t="shared" si="109"/>
        <v>33003.52660989888</v>
      </c>
    </row>
    <row r="1061" spans="1:15" ht="13.5">
      <c r="A1061" s="18"/>
      <c r="B1061" s="2" t="s">
        <v>1025</v>
      </c>
      <c r="C1061" s="2">
        <v>21</v>
      </c>
      <c r="D1061" s="2" t="s">
        <v>1044</v>
      </c>
      <c r="E1061" s="3">
        <v>1248</v>
      </c>
      <c r="F1061" s="3">
        <v>2284</v>
      </c>
      <c r="G1061" s="3">
        <v>44977795</v>
      </c>
      <c r="H1061" s="3">
        <f t="shared" si="110"/>
        <v>44977795</v>
      </c>
      <c r="I1061" s="3">
        <v>0</v>
      </c>
      <c r="J1061" s="3">
        <f t="shared" si="106"/>
        <v>0</v>
      </c>
      <c r="K1061" s="3">
        <f t="shared" si="107"/>
        <v>0</v>
      </c>
      <c r="L1061" s="3">
        <v>0</v>
      </c>
      <c r="M1061" s="3">
        <v>21949925</v>
      </c>
      <c r="N1061" s="3">
        <f t="shared" si="108"/>
        <v>17588.08092948718</v>
      </c>
      <c r="O1061" s="3">
        <f t="shared" si="109"/>
        <v>9610.299912434326</v>
      </c>
    </row>
    <row r="1062" spans="1:15" ht="13.5">
      <c r="A1062" s="18"/>
      <c r="B1062" s="2" t="s">
        <v>1025</v>
      </c>
      <c r="C1062" s="2">
        <v>22</v>
      </c>
      <c r="D1062" s="2" t="s">
        <v>1045</v>
      </c>
      <c r="E1062" s="3">
        <v>1812</v>
      </c>
      <c r="F1062" s="3">
        <v>3136</v>
      </c>
      <c r="G1062" s="3">
        <v>3624133</v>
      </c>
      <c r="H1062" s="3">
        <f t="shared" si="110"/>
        <v>3624133</v>
      </c>
      <c r="I1062" s="3">
        <v>0</v>
      </c>
      <c r="J1062" s="3">
        <f t="shared" si="106"/>
        <v>0</v>
      </c>
      <c r="K1062" s="3">
        <f t="shared" si="107"/>
        <v>0</v>
      </c>
      <c r="L1062" s="3">
        <v>0</v>
      </c>
      <c r="M1062" s="3">
        <v>129407232</v>
      </c>
      <c r="N1062" s="3">
        <f t="shared" si="108"/>
        <v>71416.79470198676</v>
      </c>
      <c r="O1062" s="3">
        <f t="shared" si="109"/>
        <v>41265.06122448979</v>
      </c>
    </row>
    <row r="1063" spans="1:15" ht="13.5">
      <c r="A1063" s="18"/>
      <c r="B1063" s="2" t="s">
        <v>1025</v>
      </c>
      <c r="C1063" s="2">
        <v>23</v>
      </c>
      <c r="D1063" s="2" t="s">
        <v>1046</v>
      </c>
      <c r="E1063" s="3">
        <v>2224</v>
      </c>
      <c r="F1063" s="3">
        <v>3740</v>
      </c>
      <c r="G1063" s="3">
        <v>104612354</v>
      </c>
      <c r="H1063" s="3">
        <f t="shared" si="110"/>
        <v>104612354</v>
      </c>
      <c r="I1063" s="3">
        <v>86026000</v>
      </c>
      <c r="J1063" s="3">
        <f t="shared" si="106"/>
        <v>38680.75539568345</v>
      </c>
      <c r="K1063" s="3">
        <f t="shared" si="107"/>
        <v>23001.604278074865</v>
      </c>
      <c r="L1063" s="3">
        <v>0</v>
      </c>
      <c r="M1063" s="3">
        <v>12361596</v>
      </c>
      <c r="N1063" s="3">
        <f t="shared" si="108"/>
        <v>5558.271582733813</v>
      </c>
      <c r="O1063" s="3">
        <f t="shared" si="109"/>
        <v>3305.239572192513</v>
      </c>
    </row>
    <row r="1064" spans="1:15" ht="13.5">
      <c r="A1064" s="18"/>
      <c r="B1064" s="2" t="s">
        <v>1025</v>
      </c>
      <c r="C1064" s="2">
        <v>24</v>
      </c>
      <c r="D1064" s="2" t="s">
        <v>1047</v>
      </c>
      <c r="E1064" s="3">
        <v>5932</v>
      </c>
      <c r="F1064" s="3">
        <v>10281</v>
      </c>
      <c r="G1064" s="3">
        <v>362524565</v>
      </c>
      <c r="H1064" s="3">
        <f t="shared" si="110"/>
        <v>362524565</v>
      </c>
      <c r="I1064" s="3">
        <v>80000000</v>
      </c>
      <c r="J1064" s="3">
        <f t="shared" si="106"/>
        <v>13486.176668914362</v>
      </c>
      <c r="K1064" s="3">
        <f t="shared" si="107"/>
        <v>7781.3442272152515</v>
      </c>
      <c r="L1064" s="3">
        <v>0</v>
      </c>
      <c r="M1064" s="3">
        <v>467135</v>
      </c>
      <c r="N1064" s="3">
        <f t="shared" si="108"/>
        <v>78.74831422791638</v>
      </c>
      <c r="O1064" s="3">
        <f t="shared" si="109"/>
        <v>45.436727944752455</v>
      </c>
    </row>
    <row r="1065" spans="1:15" ht="13.5">
      <c r="A1065" s="18"/>
      <c r="B1065" s="2" t="s">
        <v>1025</v>
      </c>
      <c r="C1065" s="2">
        <v>25</v>
      </c>
      <c r="D1065" s="2" t="s">
        <v>1048</v>
      </c>
      <c r="E1065" s="3">
        <v>10592</v>
      </c>
      <c r="F1065" s="3">
        <v>18327</v>
      </c>
      <c r="G1065" s="3">
        <v>531026316</v>
      </c>
      <c r="H1065" s="3">
        <f t="shared" si="110"/>
        <v>531026316</v>
      </c>
      <c r="I1065" s="3">
        <v>0</v>
      </c>
      <c r="J1065" s="3">
        <f t="shared" si="106"/>
        <v>0</v>
      </c>
      <c r="K1065" s="3">
        <f t="shared" si="107"/>
        <v>0</v>
      </c>
      <c r="L1065" s="3">
        <v>0</v>
      </c>
      <c r="M1065" s="3">
        <v>431519125</v>
      </c>
      <c r="N1065" s="3">
        <f t="shared" si="108"/>
        <v>40740.09865936556</v>
      </c>
      <c r="O1065" s="3">
        <f t="shared" si="109"/>
        <v>23545.54073225296</v>
      </c>
    </row>
    <row r="1066" spans="1:15" ht="13.5">
      <c r="A1066" s="18"/>
      <c r="B1066" s="2" t="s">
        <v>1025</v>
      </c>
      <c r="C1066" s="2">
        <v>26</v>
      </c>
      <c r="D1066" s="2" t="s">
        <v>1049</v>
      </c>
      <c r="E1066" s="3">
        <v>13688</v>
      </c>
      <c r="F1066" s="3">
        <v>22988</v>
      </c>
      <c r="G1066" s="3">
        <v>871678352</v>
      </c>
      <c r="H1066" s="3">
        <f t="shared" si="110"/>
        <v>871678352</v>
      </c>
      <c r="I1066" s="3">
        <v>0</v>
      </c>
      <c r="J1066" s="3">
        <f t="shared" si="106"/>
        <v>0</v>
      </c>
      <c r="K1066" s="3">
        <f t="shared" si="107"/>
        <v>0</v>
      </c>
      <c r="L1066" s="3">
        <v>0</v>
      </c>
      <c r="M1066" s="3">
        <v>1181191642</v>
      </c>
      <c r="N1066" s="3">
        <f t="shared" si="108"/>
        <v>86293.95397428404</v>
      </c>
      <c r="O1066" s="3">
        <f t="shared" si="109"/>
        <v>51382.96685227075</v>
      </c>
    </row>
    <row r="1067" spans="1:15" ht="13.5">
      <c r="A1067" s="18"/>
      <c r="B1067" s="2" t="s">
        <v>1025</v>
      </c>
      <c r="C1067" s="2">
        <v>27</v>
      </c>
      <c r="D1067" s="2" t="s">
        <v>1050</v>
      </c>
      <c r="E1067" s="3">
        <v>1819</v>
      </c>
      <c r="F1067" s="3">
        <v>3050</v>
      </c>
      <c r="G1067" s="3">
        <v>79726315</v>
      </c>
      <c r="H1067" s="3">
        <f t="shared" si="110"/>
        <v>79726315</v>
      </c>
      <c r="I1067" s="3">
        <v>68470468</v>
      </c>
      <c r="J1067" s="3">
        <f t="shared" si="106"/>
        <v>37641.81858163826</v>
      </c>
      <c r="K1067" s="3">
        <f t="shared" si="107"/>
        <v>22449.333770491805</v>
      </c>
      <c r="L1067" s="3">
        <v>0</v>
      </c>
      <c r="M1067" s="3">
        <v>37914932</v>
      </c>
      <c r="N1067" s="3">
        <f t="shared" si="108"/>
        <v>20843.832875206157</v>
      </c>
      <c r="O1067" s="3">
        <f t="shared" si="109"/>
        <v>12431.12524590164</v>
      </c>
    </row>
    <row r="1068" spans="1:15" ht="13.5">
      <c r="A1068" s="18"/>
      <c r="B1068" s="2" t="s">
        <v>1025</v>
      </c>
      <c r="C1068" s="2">
        <v>28</v>
      </c>
      <c r="D1068" s="2" t="s">
        <v>1051</v>
      </c>
      <c r="E1068" s="3">
        <v>2997</v>
      </c>
      <c r="F1068" s="3">
        <v>5047</v>
      </c>
      <c r="G1068" s="3">
        <v>125805548</v>
      </c>
      <c r="H1068" s="3">
        <f t="shared" si="110"/>
        <v>125805548</v>
      </c>
      <c r="I1068" s="3">
        <v>0</v>
      </c>
      <c r="J1068" s="3">
        <f t="shared" si="106"/>
        <v>0</v>
      </c>
      <c r="K1068" s="3">
        <f t="shared" si="107"/>
        <v>0</v>
      </c>
      <c r="L1068" s="3">
        <v>0</v>
      </c>
      <c r="M1068" s="3">
        <v>26509734</v>
      </c>
      <c r="N1068" s="3">
        <f t="shared" si="108"/>
        <v>8845.423423423423</v>
      </c>
      <c r="O1068" s="3">
        <f t="shared" si="109"/>
        <v>5252.572617396473</v>
      </c>
    </row>
    <row r="1069" spans="1:15" ht="13.5">
      <c r="A1069" s="18"/>
      <c r="B1069" s="2" t="s">
        <v>1025</v>
      </c>
      <c r="C1069" s="2">
        <v>29</v>
      </c>
      <c r="D1069" s="2" t="s">
        <v>1052</v>
      </c>
      <c r="E1069" s="3">
        <v>3339</v>
      </c>
      <c r="F1069" s="3">
        <v>5422</v>
      </c>
      <c r="G1069" s="3">
        <v>83783463</v>
      </c>
      <c r="H1069" s="3">
        <f t="shared" si="110"/>
        <v>83783463</v>
      </c>
      <c r="I1069" s="3">
        <v>0</v>
      </c>
      <c r="J1069" s="3">
        <f t="shared" si="106"/>
        <v>0</v>
      </c>
      <c r="K1069" s="3">
        <f t="shared" si="107"/>
        <v>0</v>
      </c>
      <c r="L1069" s="3">
        <v>0</v>
      </c>
      <c r="M1069" s="3">
        <v>149308099</v>
      </c>
      <c r="N1069" s="3">
        <f t="shared" si="108"/>
        <v>44716.4117999401</v>
      </c>
      <c r="O1069" s="3">
        <f t="shared" si="109"/>
        <v>27537.45831796385</v>
      </c>
    </row>
    <row r="1070" spans="1:15" ht="14.25">
      <c r="A1070" s="18"/>
      <c r="B1070" s="5" t="s">
        <v>1778</v>
      </c>
      <c r="C1070" s="5"/>
      <c r="D1070" s="5"/>
      <c r="E1070" s="6">
        <f>SUM(E1041:E1069)</f>
        <v>268954</v>
      </c>
      <c r="F1070" s="6">
        <f aca="true" t="shared" si="112" ref="F1070:M1070">SUM(F1041:F1069)</f>
        <v>455790</v>
      </c>
      <c r="G1070" s="6">
        <f t="shared" si="112"/>
        <v>7447307371</v>
      </c>
      <c r="H1070" s="6">
        <f t="shared" si="112"/>
        <v>7447307371</v>
      </c>
      <c r="I1070" s="6">
        <f t="shared" si="112"/>
        <v>576159192</v>
      </c>
      <c r="J1070" s="27">
        <f t="shared" si="106"/>
        <v>2142.2220602779657</v>
      </c>
      <c r="K1070" s="27">
        <f t="shared" si="107"/>
        <v>1264.089146317383</v>
      </c>
      <c r="L1070" s="6">
        <f t="shared" si="112"/>
        <v>0</v>
      </c>
      <c r="M1070" s="6">
        <f t="shared" si="112"/>
        <v>10413629770</v>
      </c>
      <c r="N1070" s="6">
        <f t="shared" si="108"/>
        <v>38718.99941997516</v>
      </c>
      <c r="O1070" s="6">
        <f t="shared" si="109"/>
        <v>22847.4292327607</v>
      </c>
    </row>
    <row r="1071" spans="1:15" ht="13.5">
      <c r="A1071" s="18"/>
      <c r="B1071" s="2" t="s">
        <v>1053</v>
      </c>
      <c r="C1071" s="2">
        <v>1</v>
      </c>
      <c r="D1071" s="2" t="s">
        <v>1054</v>
      </c>
      <c r="E1071" s="3">
        <v>46629</v>
      </c>
      <c r="F1071" s="3">
        <v>78927</v>
      </c>
      <c r="G1071" s="3">
        <v>813779161</v>
      </c>
      <c r="H1071" s="3">
        <f t="shared" si="110"/>
        <v>813779161</v>
      </c>
      <c r="I1071" s="3">
        <v>518832782</v>
      </c>
      <c r="J1071" s="3">
        <f t="shared" si="106"/>
        <v>11126.82626691544</v>
      </c>
      <c r="K1071" s="3">
        <f t="shared" si="107"/>
        <v>6573.577888428548</v>
      </c>
      <c r="L1071" s="3">
        <v>0</v>
      </c>
      <c r="M1071" s="3">
        <v>0</v>
      </c>
      <c r="N1071" s="3">
        <f t="shared" si="108"/>
        <v>0</v>
      </c>
      <c r="O1071" s="3">
        <f t="shared" si="109"/>
        <v>0</v>
      </c>
    </row>
    <row r="1072" spans="1:15" ht="13.5">
      <c r="A1072" s="18"/>
      <c r="B1072" s="2" t="s">
        <v>1053</v>
      </c>
      <c r="C1072" s="2">
        <v>2</v>
      </c>
      <c r="D1072" s="2" t="s">
        <v>1055</v>
      </c>
      <c r="E1072" s="3">
        <v>14852</v>
      </c>
      <c r="F1072" s="3">
        <v>25485</v>
      </c>
      <c r="G1072" s="3">
        <v>615072245</v>
      </c>
      <c r="H1072" s="3">
        <f t="shared" si="110"/>
        <v>615072245</v>
      </c>
      <c r="I1072" s="3">
        <v>93197000</v>
      </c>
      <c r="J1072" s="3">
        <f t="shared" si="106"/>
        <v>6275.047131699434</v>
      </c>
      <c r="K1072" s="3">
        <f t="shared" si="107"/>
        <v>3656.9354522268</v>
      </c>
      <c r="L1072" s="3">
        <v>0</v>
      </c>
      <c r="M1072" s="3">
        <v>140000000</v>
      </c>
      <c r="N1072" s="3">
        <f t="shared" si="108"/>
        <v>9426.339886883921</v>
      </c>
      <c r="O1072" s="3">
        <f t="shared" si="109"/>
        <v>5493.4275063763</v>
      </c>
    </row>
    <row r="1073" spans="1:15" ht="13.5">
      <c r="A1073" s="18"/>
      <c r="B1073" s="2" t="s">
        <v>1053</v>
      </c>
      <c r="C1073" s="2">
        <v>3</v>
      </c>
      <c r="D1073" s="2" t="s">
        <v>1056</v>
      </c>
      <c r="E1073" s="3">
        <v>16856</v>
      </c>
      <c r="F1073" s="3">
        <v>30073</v>
      </c>
      <c r="G1073" s="3">
        <v>116281346</v>
      </c>
      <c r="H1073" s="3">
        <f t="shared" si="110"/>
        <v>116281346</v>
      </c>
      <c r="I1073" s="3">
        <v>165862063</v>
      </c>
      <c r="J1073" s="3">
        <f t="shared" si="106"/>
        <v>9839.942038443285</v>
      </c>
      <c r="K1073" s="3">
        <f t="shared" si="107"/>
        <v>5515.314833904166</v>
      </c>
      <c r="L1073" s="3">
        <v>0</v>
      </c>
      <c r="M1073" s="3">
        <v>352408177</v>
      </c>
      <c r="N1073" s="3">
        <f t="shared" si="108"/>
        <v>20906.98724489796</v>
      </c>
      <c r="O1073" s="3">
        <f t="shared" si="109"/>
        <v>11718.424400625145</v>
      </c>
    </row>
    <row r="1074" spans="1:15" ht="13.5">
      <c r="A1074" s="18"/>
      <c r="B1074" s="2" t="s">
        <v>1053</v>
      </c>
      <c r="C1074" s="2">
        <v>4</v>
      </c>
      <c r="D1074" s="2" t="s">
        <v>1057</v>
      </c>
      <c r="E1074" s="3">
        <v>11018</v>
      </c>
      <c r="F1074" s="3">
        <v>19116</v>
      </c>
      <c r="G1074" s="3">
        <v>9535083</v>
      </c>
      <c r="H1074" s="3">
        <f t="shared" si="110"/>
        <v>9535083</v>
      </c>
      <c r="I1074" s="3">
        <v>14814000</v>
      </c>
      <c r="J1074" s="3">
        <f t="shared" si="106"/>
        <v>1344.5271374115084</v>
      </c>
      <c r="K1074" s="3">
        <f t="shared" si="107"/>
        <v>774.9529190207156</v>
      </c>
      <c r="L1074" s="3">
        <v>0</v>
      </c>
      <c r="M1074" s="3">
        <v>265126579</v>
      </c>
      <c r="N1074" s="3">
        <f t="shared" si="108"/>
        <v>24063.040388455254</v>
      </c>
      <c r="O1074" s="3">
        <f t="shared" si="109"/>
        <v>13869.354415149613</v>
      </c>
    </row>
    <row r="1075" spans="1:15" ht="13.5">
      <c r="A1075" s="18"/>
      <c r="B1075" s="2" t="s">
        <v>1053</v>
      </c>
      <c r="C1075" s="2">
        <v>5</v>
      </c>
      <c r="D1075" s="2" t="s">
        <v>1058</v>
      </c>
      <c r="E1075" s="3">
        <v>14856</v>
      </c>
      <c r="F1075" s="3">
        <v>26804</v>
      </c>
      <c r="G1075" s="3">
        <v>159118264</v>
      </c>
      <c r="H1075" s="3">
        <f t="shared" si="110"/>
        <v>159118264</v>
      </c>
      <c r="I1075" s="3">
        <v>83000000</v>
      </c>
      <c r="J1075" s="3">
        <f t="shared" si="106"/>
        <v>5586.968228325256</v>
      </c>
      <c r="K1075" s="3">
        <f t="shared" si="107"/>
        <v>3096.5527533204</v>
      </c>
      <c r="L1075" s="3">
        <v>0</v>
      </c>
      <c r="M1075" s="3">
        <v>609487272</v>
      </c>
      <c r="N1075" s="3">
        <f t="shared" si="108"/>
        <v>41026.33764135703</v>
      </c>
      <c r="O1075" s="3">
        <f t="shared" si="109"/>
        <v>22738.6685569318</v>
      </c>
    </row>
    <row r="1076" spans="1:15" ht="13.5">
      <c r="A1076" s="18"/>
      <c r="B1076" s="2" t="s">
        <v>1053</v>
      </c>
      <c r="C1076" s="2">
        <v>6</v>
      </c>
      <c r="D1076" s="2" t="s">
        <v>1059</v>
      </c>
      <c r="E1076" s="3">
        <v>15884</v>
      </c>
      <c r="F1076" s="3">
        <v>26950</v>
      </c>
      <c r="G1076" s="3">
        <v>346826492</v>
      </c>
      <c r="H1076" s="3">
        <f t="shared" si="110"/>
        <v>346826492</v>
      </c>
      <c r="I1076" s="3">
        <v>207024470</v>
      </c>
      <c r="J1076" s="3">
        <f t="shared" si="106"/>
        <v>13033.522412490556</v>
      </c>
      <c r="K1076" s="3">
        <f t="shared" si="107"/>
        <v>7681.798515769944</v>
      </c>
      <c r="L1076" s="3">
        <v>0</v>
      </c>
      <c r="M1076" s="3">
        <v>676727000</v>
      </c>
      <c r="N1076" s="3">
        <f t="shared" si="108"/>
        <v>42604.31881138252</v>
      </c>
      <c r="O1076" s="3">
        <f t="shared" si="109"/>
        <v>25110.463821892394</v>
      </c>
    </row>
    <row r="1077" spans="1:15" ht="13.5">
      <c r="A1077" s="18"/>
      <c r="B1077" s="2" t="s">
        <v>1053</v>
      </c>
      <c r="C1077" s="2">
        <v>7</v>
      </c>
      <c r="D1077" s="2" t="s">
        <v>1060</v>
      </c>
      <c r="E1077" s="3">
        <v>9251</v>
      </c>
      <c r="F1077" s="3">
        <v>16513</v>
      </c>
      <c r="G1077" s="3">
        <v>190807713</v>
      </c>
      <c r="H1077" s="3">
        <f t="shared" si="110"/>
        <v>190807713</v>
      </c>
      <c r="I1077" s="3">
        <v>51526000</v>
      </c>
      <c r="J1077" s="3">
        <f t="shared" si="106"/>
        <v>5569.776240406442</v>
      </c>
      <c r="K1077" s="3">
        <f t="shared" si="107"/>
        <v>3120.3294374129473</v>
      </c>
      <c r="L1077" s="3">
        <v>0</v>
      </c>
      <c r="M1077" s="3">
        <v>562416877</v>
      </c>
      <c r="N1077" s="3">
        <f t="shared" si="108"/>
        <v>60795.252080856124</v>
      </c>
      <c r="O1077" s="3">
        <f t="shared" si="109"/>
        <v>34059.03694059226</v>
      </c>
    </row>
    <row r="1078" spans="1:15" ht="13.5">
      <c r="A1078" s="18"/>
      <c r="B1078" s="2" t="s">
        <v>1053</v>
      </c>
      <c r="C1078" s="2">
        <v>8</v>
      </c>
      <c r="D1078" s="2" t="s">
        <v>1061</v>
      </c>
      <c r="E1078" s="3">
        <v>7402</v>
      </c>
      <c r="F1078" s="3">
        <v>13208</v>
      </c>
      <c r="G1078" s="3">
        <v>261216670</v>
      </c>
      <c r="H1078" s="3">
        <f t="shared" si="110"/>
        <v>261216670</v>
      </c>
      <c r="I1078" s="3">
        <v>35000000</v>
      </c>
      <c r="J1078" s="3">
        <f t="shared" si="106"/>
        <v>4728.451769791948</v>
      </c>
      <c r="K1078" s="3">
        <f t="shared" si="107"/>
        <v>2649.909145972138</v>
      </c>
      <c r="L1078" s="3">
        <v>0</v>
      </c>
      <c r="M1078" s="3">
        <v>0</v>
      </c>
      <c r="N1078" s="3">
        <f t="shared" si="108"/>
        <v>0</v>
      </c>
      <c r="O1078" s="3">
        <f t="shared" si="109"/>
        <v>0</v>
      </c>
    </row>
    <row r="1079" spans="1:15" ht="13.5">
      <c r="A1079" s="18"/>
      <c r="B1079" s="2" t="s">
        <v>1053</v>
      </c>
      <c r="C1079" s="2">
        <v>9</v>
      </c>
      <c r="D1079" s="2" t="s">
        <v>1062</v>
      </c>
      <c r="E1079" s="3">
        <v>6361</v>
      </c>
      <c r="F1079" s="3">
        <v>11159</v>
      </c>
      <c r="G1079" s="3">
        <v>134285632</v>
      </c>
      <c r="H1079" s="3">
        <f t="shared" si="110"/>
        <v>134285632</v>
      </c>
      <c r="I1079" s="3">
        <v>6706000</v>
      </c>
      <c r="J1079" s="3">
        <f t="shared" si="106"/>
        <v>1054.2367552271655</v>
      </c>
      <c r="K1079" s="3">
        <f t="shared" si="107"/>
        <v>600.9499059055471</v>
      </c>
      <c r="L1079" s="3">
        <v>0</v>
      </c>
      <c r="M1079" s="3">
        <v>133054812</v>
      </c>
      <c r="N1079" s="3">
        <f t="shared" si="108"/>
        <v>20917.279044175444</v>
      </c>
      <c r="O1079" s="3">
        <f t="shared" si="109"/>
        <v>11923.542611345103</v>
      </c>
    </row>
    <row r="1080" spans="1:15" ht="13.5">
      <c r="A1080" s="18"/>
      <c r="B1080" s="2" t="s">
        <v>1053</v>
      </c>
      <c r="C1080" s="2">
        <v>10</v>
      </c>
      <c r="D1080" s="2" t="s">
        <v>1063</v>
      </c>
      <c r="E1080" s="3">
        <v>7159</v>
      </c>
      <c r="F1080" s="3">
        <v>12467</v>
      </c>
      <c r="G1080" s="3">
        <v>118943164</v>
      </c>
      <c r="H1080" s="3">
        <f t="shared" si="110"/>
        <v>118943164</v>
      </c>
      <c r="I1080" s="3">
        <v>90642540</v>
      </c>
      <c r="J1080" s="3">
        <f t="shared" si="106"/>
        <v>12661.340969409135</v>
      </c>
      <c r="K1080" s="3">
        <f t="shared" si="107"/>
        <v>7270.597577604877</v>
      </c>
      <c r="L1080" s="3">
        <v>0</v>
      </c>
      <c r="M1080" s="3">
        <v>54009505</v>
      </c>
      <c r="N1080" s="3">
        <f t="shared" si="108"/>
        <v>7544.280625785725</v>
      </c>
      <c r="O1080" s="3">
        <f t="shared" si="109"/>
        <v>4332.197401139007</v>
      </c>
    </row>
    <row r="1081" spans="1:15" ht="13.5">
      <c r="A1081" s="18"/>
      <c r="B1081" s="2" t="s">
        <v>1053</v>
      </c>
      <c r="C1081" s="2">
        <v>11</v>
      </c>
      <c r="D1081" s="2" t="s">
        <v>1064</v>
      </c>
      <c r="E1081" s="3">
        <v>12026</v>
      </c>
      <c r="F1081" s="3">
        <v>21033</v>
      </c>
      <c r="G1081" s="3">
        <v>965768540</v>
      </c>
      <c r="H1081" s="3">
        <f t="shared" si="110"/>
        <v>965768540</v>
      </c>
      <c r="I1081" s="3">
        <v>65921260</v>
      </c>
      <c r="J1081" s="3">
        <f t="shared" si="106"/>
        <v>5481.561616497588</v>
      </c>
      <c r="K1081" s="3">
        <f t="shared" si="107"/>
        <v>3134.182475158085</v>
      </c>
      <c r="L1081" s="3">
        <v>0</v>
      </c>
      <c r="M1081" s="3">
        <v>2952466</v>
      </c>
      <c r="N1081" s="3">
        <f t="shared" si="108"/>
        <v>245.50690171295525</v>
      </c>
      <c r="O1081" s="3">
        <f t="shared" si="109"/>
        <v>140.37303285313556</v>
      </c>
    </row>
    <row r="1082" spans="1:15" ht="13.5">
      <c r="A1082" s="18"/>
      <c r="B1082" s="2" t="s">
        <v>1053</v>
      </c>
      <c r="C1082" s="2">
        <v>12</v>
      </c>
      <c r="D1082" s="2" t="s">
        <v>1065</v>
      </c>
      <c r="E1082" s="3">
        <v>2999</v>
      </c>
      <c r="F1082" s="3">
        <v>5248</v>
      </c>
      <c r="G1082" s="3">
        <v>39057405</v>
      </c>
      <c r="H1082" s="3">
        <f t="shared" si="110"/>
        <v>39057405</v>
      </c>
      <c r="I1082" s="3">
        <v>5588000</v>
      </c>
      <c r="J1082" s="3">
        <f t="shared" si="106"/>
        <v>1863.2877625875292</v>
      </c>
      <c r="K1082" s="3">
        <f t="shared" si="107"/>
        <v>1064.7865853658536</v>
      </c>
      <c r="L1082" s="3">
        <v>0</v>
      </c>
      <c r="M1082" s="3">
        <v>30114000</v>
      </c>
      <c r="N1082" s="3">
        <f t="shared" si="108"/>
        <v>10041.347115705235</v>
      </c>
      <c r="O1082" s="3">
        <f t="shared" si="109"/>
        <v>5738.1859756097565</v>
      </c>
    </row>
    <row r="1083" spans="1:15" ht="13.5">
      <c r="A1083" s="18"/>
      <c r="B1083" s="2" t="s">
        <v>1053</v>
      </c>
      <c r="C1083" s="2">
        <v>13</v>
      </c>
      <c r="D1083" s="2" t="s">
        <v>1066</v>
      </c>
      <c r="E1083" s="3">
        <v>1406</v>
      </c>
      <c r="F1083" s="3">
        <v>2595</v>
      </c>
      <c r="G1083" s="3">
        <v>62213964</v>
      </c>
      <c r="H1083" s="3">
        <f t="shared" si="110"/>
        <v>62213964</v>
      </c>
      <c r="I1083" s="3">
        <v>13088535</v>
      </c>
      <c r="J1083" s="3">
        <f t="shared" si="106"/>
        <v>9309.05761024182</v>
      </c>
      <c r="K1083" s="3">
        <f t="shared" si="107"/>
        <v>5043.751445086706</v>
      </c>
      <c r="L1083" s="3">
        <v>0</v>
      </c>
      <c r="M1083" s="3">
        <v>90326559</v>
      </c>
      <c r="N1083" s="3">
        <f t="shared" si="108"/>
        <v>64243.64082503556</v>
      </c>
      <c r="O1083" s="3">
        <f t="shared" si="109"/>
        <v>34807.9225433526</v>
      </c>
    </row>
    <row r="1084" spans="1:15" ht="13.5">
      <c r="A1084" s="18"/>
      <c r="B1084" s="2" t="s">
        <v>1053</v>
      </c>
      <c r="C1084" s="2">
        <v>14</v>
      </c>
      <c r="D1084" s="2" t="s">
        <v>1067</v>
      </c>
      <c r="E1084" s="3">
        <v>2513</v>
      </c>
      <c r="F1084" s="3">
        <v>4647</v>
      </c>
      <c r="G1084" s="3">
        <v>53305408</v>
      </c>
      <c r="H1084" s="3">
        <f t="shared" si="110"/>
        <v>53305408</v>
      </c>
      <c r="I1084" s="3">
        <v>30895000</v>
      </c>
      <c r="J1084" s="3">
        <f t="shared" si="106"/>
        <v>12294.070831675288</v>
      </c>
      <c r="K1084" s="3">
        <f t="shared" si="107"/>
        <v>6648.375295889821</v>
      </c>
      <c r="L1084" s="3">
        <v>0</v>
      </c>
      <c r="M1084" s="3">
        <v>64114903</v>
      </c>
      <c r="N1084" s="3">
        <f t="shared" si="108"/>
        <v>25513.292081177875</v>
      </c>
      <c r="O1084" s="3">
        <f t="shared" si="109"/>
        <v>13797.05250699376</v>
      </c>
    </row>
    <row r="1085" spans="1:15" ht="13.5">
      <c r="A1085" s="18"/>
      <c r="B1085" s="2" t="s">
        <v>1053</v>
      </c>
      <c r="C1085" s="2">
        <v>15</v>
      </c>
      <c r="D1085" s="2" t="s">
        <v>1068</v>
      </c>
      <c r="E1085" s="3">
        <v>1150</v>
      </c>
      <c r="F1085" s="3">
        <v>2162</v>
      </c>
      <c r="G1085" s="3">
        <v>12641998</v>
      </c>
      <c r="H1085" s="3">
        <f t="shared" si="110"/>
        <v>12641998</v>
      </c>
      <c r="I1085" s="3">
        <v>6087290</v>
      </c>
      <c r="J1085" s="3">
        <f t="shared" si="106"/>
        <v>5293.295652173913</v>
      </c>
      <c r="K1085" s="3">
        <f t="shared" si="107"/>
        <v>2815.5827937095282</v>
      </c>
      <c r="L1085" s="3">
        <v>0</v>
      </c>
      <c r="M1085" s="3">
        <v>33950000</v>
      </c>
      <c r="N1085" s="3">
        <f t="shared" si="108"/>
        <v>29521.739130434784</v>
      </c>
      <c r="O1085" s="3">
        <f t="shared" si="109"/>
        <v>15703.052728954672</v>
      </c>
    </row>
    <row r="1086" spans="1:15" ht="13.5">
      <c r="A1086" s="18"/>
      <c r="B1086" s="2" t="s">
        <v>1053</v>
      </c>
      <c r="C1086" s="2">
        <v>16</v>
      </c>
      <c r="D1086" s="2" t="s">
        <v>1069</v>
      </c>
      <c r="E1086" s="3">
        <v>1171</v>
      </c>
      <c r="F1086" s="3">
        <v>2332</v>
      </c>
      <c r="G1086" s="3">
        <v>37385145</v>
      </c>
      <c r="H1086" s="3">
        <f t="shared" si="110"/>
        <v>37385145</v>
      </c>
      <c r="I1086" s="3">
        <v>8040624</v>
      </c>
      <c r="J1086" s="3">
        <f t="shared" si="106"/>
        <v>6866.459436379163</v>
      </c>
      <c r="K1086" s="3">
        <f t="shared" si="107"/>
        <v>3447.951972555746</v>
      </c>
      <c r="L1086" s="3">
        <v>0</v>
      </c>
      <c r="M1086" s="3">
        <v>30091641</v>
      </c>
      <c r="N1086" s="3">
        <f t="shared" si="108"/>
        <v>25697.387702818105</v>
      </c>
      <c r="O1086" s="3">
        <f t="shared" si="109"/>
        <v>12903.791166380788</v>
      </c>
    </row>
    <row r="1087" spans="1:15" ht="13.5">
      <c r="A1087" s="18"/>
      <c r="B1087" s="2" t="s">
        <v>1053</v>
      </c>
      <c r="C1087" s="2">
        <v>17</v>
      </c>
      <c r="D1087" s="2" t="s">
        <v>1070</v>
      </c>
      <c r="E1087" s="3">
        <v>1106</v>
      </c>
      <c r="F1087" s="3">
        <v>1941</v>
      </c>
      <c r="G1087" s="3">
        <v>6887007</v>
      </c>
      <c r="H1087" s="3">
        <f t="shared" si="110"/>
        <v>6887007</v>
      </c>
      <c r="I1087" s="3">
        <v>1597000</v>
      </c>
      <c r="J1087" s="3">
        <f t="shared" si="106"/>
        <v>1443.9421338155516</v>
      </c>
      <c r="K1087" s="3">
        <f t="shared" si="107"/>
        <v>822.7717671303452</v>
      </c>
      <c r="L1087" s="3">
        <v>0</v>
      </c>
      <c r="M1087" s="3">
        <v>58377447</v>
      </c>
      <c r="N1087" s="3">
        <f t="shared" si="108"/>
        <v>52782.501808318266</v>
      </c>
      <c r="O1087" s="3">
        <f t="shared" si="109"/>
        <v>30075.964451313757</v>
      </c>
    </row>
    <row r="1088" spans="1:15" ht="13.5">
      <c r="A1088" s="18"/>
      <c r="B1088" s="2" t="s">
        <v>1053</v>
      </c>
      <c r="C1088" s="2">
        <v>18</v>
      </c>
      <c r="D1088" s="2" t="s">
        <v>1071</v>
      </c>
      <c r="E1088" s="3">
        <v>5227</v>
      </c>
      <c r="F1088" s="3">
        <v>9072</v>
      </c>
      <c r="G1088" s="3">
        <v>172113898</v>
      </c>
      <c r="H1088" s="3">
        <f t="shared" si="110"/>
        <v>172113898</v>
      </c>
      <c r="I1088" s="3">
        <v>4140000</v>
      </c>
      <c r="J1088" s="3">
        <f t="shared" si="106"/>
        <v>792.0413238951597</v>
      </c>
      <c r="K1088" s="3">
        <f t="shared" si="107"/>
        <v>456.3492063492063</v>
      </c>
      <c r="L1088" s="3">
        <v>0</v>
      </c>
      <c r="M1088" s="3">
        <v>120433300</v>
      </c>
      <c r="N1088" s="3">
        <f t="shared" si="108"/>
        <v>23040.616032140806</v>
      </c>
      <c r="O1088" s="3">
        <f t="shared" si="109"/>
        <v>13275.27557319224</v>
      </c>
    </row>
    <row r="1089" spans="1:15" ht="13.5">
      <c r="A1089" s="18">
        <v>1</v>
      </c>
      <c r="B1089" s="2" t="s">
        <v>1053</v>
      </c>
      <c r="C1089" s="2">
        <v>19</v>
      </c>
      <c r="D1089" s="2" t="s">
        <v>1072</v>
      </c>
      <c r="E1089" s="3">
        <v>8121</v>
      </c>
      <c r="F1089" s="3">
        <v>14524</v>
      </c>
      <c r="G1089" s="3">
        <v>-59809006</v>
      </c>
      <c r="H1089" s="3">
        <f t="shared" si="110"/>
        <v>-59809006</v>
      </c>
      <c r="I1089" s="3">
        <v>72377162</v>
      </c>
      <c r="J1089" s="3">
        <f t="shared" si="106"/>
        <v>8912.34601650043</v>
      </c>
      <c r="K1089" s="3">
        <f t="shared" si="107"/>
        <v>4983.280225833104</v>
      </c>
      <c r="L1089" s="3">
        <v>0</v>
      </c>
      <c r="M1089" s="3">
        <v>15084000</v>
      </c>
      <c r="N1089" s="3">
        <f t="shared" si="108"/>
        <v>1857.4067233099372</v>
      </c>
      <c r="O1089" s="3">
        <f t="shared" si="109"/>
        <v>1038.5568713852933</v>
      </c>
    </row>
    <row r="1090" spans="1:15" ht="13.5">
      <c r="A1090" s="18"/>
      <c r="B1090" s="5" t="s">
        <v>1779</v>
      </c>
      <c r="C1090" s="5"/>
      <c r="D1090" s="5"/>
      <c r="E1090" s="6">
        <f>SUM(E1071:E1089)</f>
        <v>185987</v>
      </c>
      <c r="F1090" s="6">
        <f aca="true" t="shared" si="113" ref="F1090:M1090">SUM(F1071:F1089)</f>
        <v>324256</v>
      </c>
      <c r="G1090" s="6">
        <f t="shared" si="113"/>
        <v>4055430129</v>
      </c>
      <c r="H1090" s="6">
        <f t="shared" si="113"/>
        <v>4055430129</v>
      </c>
      <c r="I1090" s="6">
        <f t="shared" si="113"/>
        <v>1474339726</v>
      </c>
      <c r="J1090" s="6">
        <f t="shared" si="106"/>
        <v>7927.111712108911</v>
      </c>
      <c r="K1090" s="6">
        <f t="shared" si="107"/>
        <v>4546.8386891838545</v>
      </c>
      <c r="L1090" s="6">
        <f t="shared" si="113"/>
        <v>0</v>
      </c>
      <c r="M1090" s="6">
        <f t="shared" si="113"/>
        <v>3238674538</v>
      </c>
      <c r="N1090" s="6">
        <f t="shared" si="108"/>
        <v>17413.445767714948</v>
      </c>
      <c r="O1090" s="6">
        <f t="shared" si="109"/>
        <v>9988.017301144775</v>
      </c>
    </row>
    <row r="1091" spans="1:15" ht="13.5">
      <c r="A1091" s="18"/>
      <c r="B1091" s="2" t="s">
        <v>1073</v>
      </c>
      <c r="C1091" s="2">
        <v>1</v>
      </c>
      <c r="D1091" s="2" t="s">
        <v>1074</v>
      </c>
      <c r="E1091" s="3">
        <v>223142</v>
      </c>
      <c r="F1091" s="3">
        <v>356508</v>
      </c>
      <c r="G1091" s="3">
        <v>671298009</v>
      </c>
      <c r="H1091" s="3">
        <f t="shared" si="110"/>
        <v>1637101165</v>
      </c>
      <c r="I1091" s="3">
        <v>2944647732</v>
      </c>
      <c r="J1091" s="3">
        <f t="shared" si="106"/>
        <v>13196.295327638903</v>
      </c>
      <c r="K1091" s="3">
        <f t="shared" si="107"/>
        <v>8259.696085361338</v>
      </c>
      <c r="L1091" s="3">
        <v>965803156</v>
      </c>
      <c r="M1091" s="3">
        <v>0</v>
      </c>
      <c r="N1091" s="3">
        <f t="shared" si="108"/>
        <v>0</v>
      </c>
      <c r="O1091" s="3">
        <f t="shared" si="109"/>
        <v>0</v>
      </c>
    </row>
    <row r="1092" spans="1:15" ht="13.5">
      <c r="A1092" s="18"/>
      <c r="B1092" s="2" t="s">
        <v>1073</v>
      </c>
      <c r="C1092" s="2">
        <v>2</v>
      </c>
      <c r="D1092" s="2" t="s">
        <v>1075</v>
      </c>
      <c r="E1092" s="3">
        <v>10976</v>
      </c>
      <c r="F1092" s="3">
        <v>17980</v>
      </c>
      <c r="G1092" s="3">
        <v>146586896</v>
      </c>
      <c r="H1092" s="3">
        <f t="shared" si="110"/>
        <v>146586896</v>
      </c>
      <c r="I1092" s="3">
        <v>92477917</v>
      </c>
      <c r="J1092" s="3">
        <f t="shared" si="106"/>
        <v>8425.466198979591</v>
      </c>
      <c r="K1092" s="3">
        <f t="shared" si="107"/>
        <v>5143.376918798665</v>
      </c>
      <c r="L1092" s="3">
        <v>0</v>
      </c>
      <c r="M1092" s="3">
        <v>20219398</v>
      </c>
      <c r="N1092" s="3">
        <f t="shared" si="108"/>
        <v>1842.1463192419826</v>
      </c>
      <c r="O1092" s="3">
        <f t="shared" si="109"/>
        <v>1124.5493882091212</v>
      </c>
    </row>
    <row r="1093" spans="1:15" ht="13.5">
      <c r="A1093" s="18"/>
      <c r="B1093" s="2" t="s">
        <v>1073</v>
      </c>
      <c r="C1093" s="2">
        <v>3</v>
      </c>
      <c r="D1093" s="2" t="s">
        <v>1076</v>
      </c>
      <c r="E1093" s="3">
        <v>13247</v>
      </c>
      <c r="F1093" s="3">
        <v>22168</v>
      </c>
      <c r="G1093" s="3">
        <v>146257162</v>
      </c>
      <c r="H1093" s="3">
        <f t="shared" si="110"/>
        <v>146257162</v>
      </c>
      <c r="I1093" s="3">
        <v>0</v>
      </c>
      <c r="J1093" s="3">
        <f aca="true" t="shared" si="114" ref="J1093:J1146">I1093/E1093</f>
        <v>0</v>
      </c>
      <c r="K1093" s="3">
        <f aca="true" t="shared" si="115" ref="K1093:K1146">I1093/F1093</f>
        <v>0</v>
      </c>
      <c r="L1093" s="3">
        <v>0</v>
      </c>
      <c r="M1093" s="3">
        <v>613693767</v>
      </c>
      <c r="N1093" s="3">
        <f aca="true" t="shared" si="116" ref="N1093:N1146">M1093/E1093</f>
        <v>46326.99984902242</v>
      </c>
      <c r="O1093" s="3">
        <f aca="true" t="shared" si="117" ref="O1093:O1146">M1093/F1093</f>
        <v>27683.76790869722</v>
      </c>
    </row>
    <row r="1094" spans="1:15" ht="13.5">
      <c r="A1094" s="18"/>
      <c r="B1094" s="2" t="s">
        <v>1073</v>
      </c>
      <c r="C1094" s="2">
        <v>4</v>
      </c>
      <c r="D1094" s="2" t="s">
        <v>1077</v>
      </c>
      <c r="E1094" s="3">
        <v>5702</v>
      </c>
      <c r="F1094" s="3">
        <v>9519</v>
      </c>
      <c r="G1094" s="3">
        <v>31408247</v>
      </c>
      <c r="H1094" s="3">
        <f aca="true" t="shared" si="118" ref="H1094:H1147">L1094+G1094</f>
        <v>31408247</v>
      </c>
      <c r="I1094" s="3">
        <v>0</v>
      </c>
      <c r="J1094" s="3">
        <f t="shared" si="114"/>
        <v>0</v>
      </c>
      <c r="K1094" s="3">
        <f t="shared" si="115"/>
        <v>0</v>
      </c>
      <c r="L1094" s="3">
        <v>0</v>
      </c>
      <c r="M1094" s="3">
        <v>413986433</v>
      </c>
      <c r="N1094" s="3">
        <f t="shared" si="116"/>
        <v>72603.72378112943</v>
      </c>
      <c r="O1094" s="3">
        <f t="shared" si="117"/>
        <v>43490.538186784324</v>
      </c>
    </row>
    <row r="1095" spans="1:15" ht="13.5">
      <c r="A1095" s="18"/>
      <c r="B1095" s="2" t="s">
        <v>1073</v>
      </c>
      <c r="C1095" s="2">
        <v>5</v>
      </c>
      <c r="D1095" s="2" t="s">
        <v>1078</v>
      </c>
      <c r="E1095" s="3">
        <v>27681</v>
      </c>
      <c r="F1095" s="3">
        <v>47212</v>
      </c>
      <c r="G1095" s="3">
        <v>642285684</v>
      </c>
      <c r="H1095" s="3">
        <f t="shared" si="118"/>
        <v>642285684</v>
      </c>
      <c r="I1095" s="3">
        <v>0</v>
      </c>
      <c r="J1095" s="3">
        <f t="shared" si="114"/>
        <v>0</v>
      </c>
      <c r="K1095" s="3">
        <f t="shared" si="115"/>
        <v>0</v>
      </c>
      <c r="L1095" s="3">
        <v>0</v>
      </c>
      <c r="M1095" s="3">
        <v>644722872</v>
      </c>
      <c r="N1095" s="3">
        <f t="shared" si="116"/>
        <v>23291.169827679634</v>
      </c>
      <c r="O1095" s="3">
        <f t="shared" si="117"/>
        <v>13655.911039566212</v>
      </c>
    </row>
    <row r="1096" spans="1:15" ht="13.5">
      <c r="A1096" s="18"/>
      <c r="B1096" s="2" t="s">
        <v>1073</v>
      </c>
      <c r="C1096" s="2">
        <v>6</v>
      </c>
      <c r="D1096" s="2" t="s">
        <v>1079</v>
      </c>
      <c r="E1096" s="3">
        <v>3458</v>
      </c>
      <c r="F1096" s="3">
        <v>5925</v>
      </c>
      <c r="G1096" s="3">
        <v>2605324</v>
      </c>
      <c r="H1096" s="3">
        <f t="shared" si="118"/>
        <v>2605324</v>
      </c>
      <c r="I1096" s="3">
        <v>0</v>
      </c>
      <c r="J1096" s="3">
        <f t="shared" si="114"/>
        <v>0</v>
      </c>
      <c r="K1096" s="3">
        <f t="shared" si="115"/>
        <v>0</v>
      </c>
      <c r="L1096" s="3">
        <v>0</v>
      </c>
      <c r="M1096" s="3">
        <v>179947461</v>
      </c>
      <c r="N1096" s="3">
        <f t="shared" si="116"/>
        <v>52038.01648351648</v>
      </c>
      <c r="O1096" s="3">
        <f t="shared" si="117"/>
        <v>30370.879493670887</v>
      </c>
    </row>
    <row r="1097" spans="1:15" ht="13.5">
      <c r="A1097" s="18"/>
      <c r="B1097" s="2" t="s">
        <v>1073</v>
      </c>
      <c r="C1097" s="2">
        <v>7</v>
      </c>
      <c r="D1097" s="2" t="s">
        <v>1080</v>
      </c>
      <c r="E1097" s="3">
        <v>13672</v>
      </c>
      <c r="F1097" s="3">
        <v>23648</v>
      </c>
      <c r="G1097" s="3">
        <v>98365830</v>
      </c>
      <c r="H1097" s="3">
        <f t="shared" si="118"/>
        <v>98365830</v>
      </c>
      <c r="I1097" s="3">
        <v>0</v>
      </c>
      <c r="J1097" s="3">
        <f t="shared" si="114"/>
        <v>0</v>
      </c>
      <c r="K1097" s="3">
        <f t="shared" si="115"/>
        <v>0</v>
      </c>
      <c r="L1097" s="3">
        <v>0</v>
      </c>
      <c r="M1097" s="3">
        <v>190339536</v>
      </c>
      <c r="N1097" s="3">
        <f t="shared" si="116"/>
        <v>13921.850204798127</v>
      </c>
      <c r="O1097" s="3">
        <f t="shared" si="117"/>
        <v>8048.86400541272</v>
      </c>
    </row>
    <row r="1098" spans="1:15" ht="13.5">
      <c r="A1098" s="18"/>
      <c r="B1098" s="2" t="s">
        <v>1073</v>
      </c>
      <c r="C1098" s="2">
        <v>8</v>
      </c>
      <c r="D1098" s="2" t="s">
        <v>1081</v>
      </c>
      <c r="E1098" s="3">
        <v>12975</v>
      </c>
      <c r="F1098" s="3">
        <v>21970</v>
      </c>
      <c r="G1098" s="3">
        <v>242846900</v>
      </c>
      <c r="H1098" s="3">
        <f t="shared" si="118"/>
        <v>242846900</v>
      </c>
      <c r="I1098" s="3">
        <v>13517551</v>
      </c>
      <c r="J1098" s="3">
        <f t="shared" si="114"/>
        <v>1041.815105973025</v>
      </c>
      <c r="K1098" s="3">
        <f t="shared" si="115"/>
        <v>615.2731451979972</v>
      </c>
      <c r="L1098" s="3">
        <v>0</v>
      </c>
      <c r="M1098" s="3">
        <v>9762000</v>
      </c>
      <c r="N1098" s="3">
        <f t="shared" si="116"/>
        <v>752.3699421965318</v>
      </c>
      <c r="O1098" s="3">
        <f t="shared" si="117"/>
        <v>444.3331816112881</v>
      </c>
    </row>
    <row r="1099" spans="1:15" ht="13.5">
      <c r="A1099" s="18"/>
      <c r="B1099" s="2" t="s">
        <v>1073</v>
      </c>
      <c r="C1099" s="2">
        <v>9</v>
      </c>
      <c r="D1099" s="2" t="s">
        <v>1082</v>
      </c>
      <c r="E1099" s="3">
        <v>8054</v>
      </c>
      <c r="F1099" s="3">
        <v>13546</v>
      </c>
      <c r="G1099" s="3">
        <v>14185289</v>
      </c>
      <c r="H1099" s="3">
        <f t="shared" si="118"/>
        <v>14185289</v>
      </c>
      <c r="I1099" s="3">
        <v>85271727</v>
      </c>
      <c r="J1099" s="3">
        <f t="shared" si="114"/>
        <v>10587.500248323815</v>
      </c>
      <c r="K1099" s="3">
        <f t="shared" si="115"/>
        <v>6294.974678871992</v>
      </c>
      <c r="L1099" s="3">
        <v>0</v>
      </c>
      <c r="M1099" s="3">
        <v>51620615</v>
      </c>
      <c r="N1099" s="3">
        <f t="shared" si="116"/>
        <v>6409.314005463124</v>
      </c>
      <c r="O1099" s="3">
        <f t="shared" si="117"/>
        <v>3810.7644323047393</v>
      </c>
    </row>
    <row r="1100" spans="1:15" ht="13.5">
      <c r="A1100" s="18"/>
      <c r="B1100" s="2" t="s">
        <v>1073</v>
      </c>
      <c r="C1100" s="2">
        <v>10</v>
      </c>
      <c r="D1100" s="2" t="s">
        <v>1083</v>
      </c>
      <c r="E1100" s="3">
        <v>11049</v>
      </c>
      <c r="F1100" s="3">
        <v>18148</v>
      </c>
      <c r="G1100" s="3">
        <v>390706794</v>
      </c>
      <c r="H1100" s="3">
        <f t="shared" si="118"/>
        <v>390706794</v>
      </c>
      <c r="I1100" s="3">
        <v>69772000</v>
      </c>
      <c r="J1100" s="3">
        <f t="shared" si="114"/>
        <v>6314.779618064983</v>
      </c>
      <c r="K1100" s="3">
        <f t="shared" si="115"/>
        <v>3844.6109764161342</v>
      </c>
      <c r="L1100" s="3">
        <v>0</v>
      </c>
      <c r="M1100" s="3">
        <v>46177617</v>
      </c>
      <c r="N1100" s="3">
        <f t="shared" si="116"/>
        <v>4179.34808579962</v>
      </c>
      <c r="O1100" s="3">
        <f t="shared" si="117"/>
        <v>2544.50170817721</v>
      </c>
    </row>
    <row r="1101" spans="1:15" ht="13.5">
      <c r="A1101" s="18"/>
      <c r="B1101" s="2" t="s">
        <v>1073</v>
      </c>
      <c r="C1101" s="2">
        <v>11</v>
      </c>
      <c r="D1101" s="2" t="s">
        <v>1084</v>
      </c>
      <c r="E1101" s="3">
        <v>2203</v>
      </c>
      <c r="F1101" s="3">
        <v>3774</v>
      </c>
      <c r="G1101" s="3">
        <v>96450074</v>
      </c>
      <c r="H1101" s="3">
        <f t="shared" si="118"/>
        <v>96450074</v>
      </c>
      <c r="I1101" s="3">
        <v>3483822</v>
      </c>
      <c r="J1101" s="3">
        <f t="shared" si="114"/>
        <v>1581.3990013617795</v>
      </c>
      <c r="K1101" s="3">
        <f t="shared" si="115"/>
        <v>923.1112877583466</v>
      </c>
      <c r="L1101" s="3">
        <v>0</v>
      </c>
      <c r="M1101" s="3">
        <v>61598764</v>
      </c>
      <c r="N1101" s="3">
        <f t="shared" si="116"/>
        <v>27961.309123921925</v>
      </c>
      <c r="O1101" s="3">
        <f t="shared" si="117"/>
        <v>16321.877053524113</v>
      </c>
    </row>
    <row r="1102" spans="1:15" ht="13.5">
      <c r="A1102" s="18"/>
      <c r="B1102" s="2" t="s">
        <v>1073</v>
      </c>
      <c r="C1102" s="2">
        <v>12</v>
      </c>
      <c r="D1102" s="2" t="s">
        <v>1085</v>
      </c>
      <c r="E1102" s="3">
        <v>2771</v>
      </c>
      <c r="F1102" s="3">
        <v>5151</v>
      </c>
      <c r="G1102" s="3">
        <v>4874866</v>
      </c>
      <c r="H1102" s="3">
        <f t="shared" si="118"/>
        <v>4874866</v>
      </c>
      <c r="I1102" s="3">
        <v>86340000</v>
      </c>
      <c r="J1102" s="3">
        <f t="shared" si="114"/>
        <v>31158.426560808373</v>
      </c>
      <c r="K1102" s="3">
        <f t="shared" si="115"/>
        <v>16761.793826441466</v>
      </c>
      <c r="L1102" s="3">
        <v>0</v>
      </c>
      <c r="M1102" s="3">
        <v>50125000</v>
      </c>
      <c r="N1102" s="3">
        <f t="shared" si="116"/>
        <v>18089.137495488994</v>
      </c>
      <c r="O1102" s="3">
        <f t="shared" si="117"/>
        <v>9731.120170840613</v>
      </c>
    </row>
    <row r="1103" spans="1:15" ht="13.5">
      <c r="A1103" s="18">
        <v>1</v>
      </c>
      <c r="B1103" s="2" t="s">
        <v>1073</v>
      </c>
      <c r="C1103" s="2">
        <v>13</v>
      </c>
      <c r="D1103" s="2" t="s">
        <v>1086</v>
      </c>
      <c r="E1103" s="3">
        <v>12160</v>
      </c>
      <c r="F1103" s="3">
        <v>20906</v>
      </c>
      <c r="G1103" s="3">
        <v>-316882548</v>
      </c>
      <c r="H1103" s="3">
        <f t="shared" si="118"/>
        <v>12037475</v>
      </c>
      <c r="I1103" s="3">
        <v>154749000</v>
      </c>
      <c r="J1103" s="3">
        <f t="shared" si="114"/>
        <v>12726.069078947368</v>
      </c>
      <c r="K1103" s="3">
        <f t="shared" si="115"/>
        <v>7402.133358844351</v>
      </c>
      <c r="L1103" s="3">
        <v>328920023</v>
      </c>
      <c r="M1103" s="3">
        <v>0</v>
      </c>
      <c r="N1103" s="3">
        <f t="shared" si="116"/>
        <v>0</v>
      </c>
      <c r="O1103" s="3">
        <f t="shared" si="117"/>
        <v>0</v>
      </c>
    </row>
    <row r="1104" spans="1:15" ht="13.5">
      <c r="A1104" s="18"/>
      <c r="B1104" s="2" t="s">
        <v>1073</v>
      </c>
      <c r="C1104" s="2">
        <v>14</v>
      </c>
      <c r="D1104" s="2" t="s">
        <v>1087</v>
      </c>
      <c r="E1104" s="3">
        <v>8606</v>
      </c>
      <c r="F1104" s="3">
        <v>15000</v>
      </c>
      <c r="G1104" s="3">
        <v>9223113</v>
      </c>
      <c r="H1104" s="3">
        <f t="shared" si="118"/>
        <v>9223113</v>
      </c>
      <c r="I1104" s="3">
        <v>114529107</v>
      </c>
      <c r="J1104" s="3">
        <f t="shared" si="114"/>
        <v>13308.05333488264</v>
      </c>
      <c r="K1104" s="3">
        <f t="shared" si="115"/>
        <v>7635.2738</v>
      </c>
      <c r="L1104" s="3">
        <v>0</v>
      </c>
      <c r="M1104" s="3">
        <v>198183215</v>
      </c>
      <c r="N1104" s="3">
        <f t="shared" si="116"/>
        <v>23028.493492911923</v>
      </c>
      <c r="O1104" s="3">
        <f t="shared" si="117"/>
        <v>13212.214333333333</v>
      </c>
    </row>
    <row r="1105" spans="1:15" ht="13.5">
      <c r="A1105" s="18"/>
      <c r="B1105" s="2" t="s">
        <v>1073</v>
      </c>
      <c r="C1105" s="2">
        <v>15</v>
      </c>
      <c r="D1105" s="2" t="s">
        <v>1088</v>
      </c>
      <c r="E1105" s="3">
        <v>1251</v>
      </c>
      <c r="F1105" s="3">
        <v>2305</v>
      </c>
      <c r="G1105" s="3">
        <v>31831639</v>
      </c>
      <c r="H1105" s="3">
        <f t="shared" si="118"/>
        <v>31831639</v>
      </c>
      <c r="I1105" s="3">
        <v>12300000</v>
      </c>
      <c r="J1105" s="3">
        <f t="shared" si="114"/>
        <v>9832.134292565946</v>
      </c>
      <c r="K1105" s="3">
        <f t="shared" si="115"/>
        <v>5336.225596529284</v>
      </c>
      <c r="L1105" s="3">
        <v>0</v>
      </c>
      <c r="M1105" s="3">
        <v>0</v>
      </c>
      <c r="N1105" s="3">
        <f t="shared" si="116"/>
        <v>0</v>
      </c>
      <c r="O1105" s="3">
        <f t="shared" si="117"/>
        <v>0</v>
      </c>
    </row>
    <row r="1106" spans="1:15" ht="13.5">
      <c r="A1106" s="18">
        <v>1</v>
      </c>
      <c r="B1106" s="2" t="s">
        <v>1073</v>
      </c>
      <c r="C1106" s="2">
        <v>16</v>
      </c>
      <c r="D1106" s="2" t="s">
        <v>1089</v>
      </c>
      <c r="E1106" s="3">
        <v>1393</v>
      </c>
      <c r="F1106" s="3">
        <v>2665</v>
      </c>
      <c r="G1106" s="3">
        <v>-33586436</v>
      </c>
      <c r="H1106" s="3">
        <f t="shared" si="118"/>
        <v>14212351</v>
      </c>
      <c r="I1106" s="3">
        <v>17211000</v>
      </c>
      <c r="J1106" s="3">
        <f t="shared" si="114"/>
        <v>12355.348169418521</v>
      </c>
      <c r="K1106" s="3">
        <f t="shared" si="115"/>
        <v>6458.161350844278</v>
      </c>
      <c r="L1106" s="3">
        <v>47798787</v>
      </c>
      <c r="M1106" s="3">
        <v>0</v>
      </c>
      <c r="N1106" s="3">
        <f t="shared" si="116"/>
        <v>0</v>
      </c>
      <c r="O1106" s="3">
        <f t="shared" si="117"/>
        <v>0</v>
      </c>
    </row>
    <row r="1107" spans="1:15" ht="13.5">
      <c r="A1107" s="18"/>
      <c r="B1107" s="2" t="s">
        <v>1073</v>
      </c>
      <c r="C1107" s="2">
        <v>17</v>
      </c>
      <c r="D1107" s="2" t="s">
        <v>1090</v>
      </c>
      <c r="E1107" s="3">
        <v>281</v>
      </c>
      <c r="F1107" s="3">
        <v>482</v>
      </c>
      <c r="G1107" s="3">
        <v>62286216</v>
      </c>
      <c r="H1107" s="3">
        <f t="shared" si="118"/>
        <v>62286216</v>
      </c>
      <c r="I1107" s="3">
        <v>0</v>
      </c>
      <c r="J1107" s="3">
        <f t="shared" si="114"/>
        <v>0</v>
      </c>
      <c r="K1107" s="3">
        <f t="shared" si="115"/>
        <v>0</v>
      </c>
      <c r="L1107" s="3">
        <v>0</v>
      </c>
      <c r="M1107" s="3">
        <v>16101385</v>
      </c>
      <c r="N1107" s="3">
        <f t="shared" si="116"/>
        <v>57300.302491103204</v>
      </c>
      <c r="O1107" s="3">
        <f t="shared" si="117"/>
        <v>33405.36307053942</v>
      </c>
    </row>
    <row r="1108" spans="1:15" ht="13.5">
      <c r="A1108" s="18"/>
      <c r="B1108" s="2" t="s">
        <v>1073</v>
      </c>
      <c r="C1108" s="2">
        <v>18</v>
      </c>
      <c r="D1108" s="2" t="s">
        <v>1091</v>
      </c>
      <c r="E1108" s="3">
        <v>897</v>
      </c>
      <c r="F1108" s="3">
        <v>1759</v>
      </c>
      <c r="G1108" s="3">
        <v>832540</v>
      </c>
      <c r="H1108" s="3">
        <f t="shared" si="118"/>
        <v>8888411</v>
      </c>
      <c r="I1108" s="3">
        <v>0</v>
      </c>
      <c r="J1108" s="3">
        <f t="shared" si="114"/>
        <v>0</v>
      </c>
      <c r="K1108" s="3">
        <f t="shared" si="115"/>
        <v>0</v>
      </c>
      <c r="L1108" s="3">
        <v>8055871</v>
      </c>
      <c r="M1108" s="3">
        <v>763</v>
      </c>
      <c r="N1108" s="3">
        <f t="shared" si="116"/>
        <v>0.850613154960981</v>
      </c>
      <c r="O1108" s="3">
        <f t="shared" si="117"/>
        <v>0.4337691870380898</v>
      </c>
    </row>
    <row r="1109" spans="1:15" ht="13.5">
      <c r="A1109" s="18"/>
      <c r="B1109" s="2" t="s">
        <v>1073</v>
      </c>
      <c r="C1109" s="2">
        <v>19</v>
      </c>
      <c r="D1109" s="2" t="s">
        <v>1092</v>
      </c>
      <c r="E1109" s="3">
        <v>4270</v>
      </c>
      <c r="F1109" s="3">
        <v>7606</v>
      </c>
      <c r="G1109" s="3">
        <v>46744125</v>
      </c>
      <c r="H1109" s="3">
        <f t="shared" si="118"/>
        <v>46744125</v>
      </c>
      <c r="I1109" s="3">
        <v>7168068</v>
      </c>
      <c r="J1109" s="3">
        <f t="shared" si="114"/>
        <v>1678.704449648712</v>
      </c>
      <c r="K1109" s="3">
        <f t="shared" si="115"/>
        <v>942.4228240862477</v>
      </c>
      <c r="L1109" s="3">
        <v>0</v>
      </c>
      <c r="M1109" s="3">
        <v>22642683</v>
      </c>
      <c r="N1109" s="3">
        <f t="shared" si="116"/>
        <v>5302.73606557377</v>
      </c>
      <c r="O1109" s="3">
        <f t="shared" si="117"/>
        <v>2976.9501709176966</v>
      </c>
    </row>
    <row r="1110" spans="1:15" ht="13.5">
      <c r="A1110" s="18"/>
      <c r="B1110" s="2" t="s">
        <v>1073</v>
      </c>
      <c r="C1110" s="2">
        <v>20</v>
      </c>
      <c r="D1110" s="2" t="s">
        <v>1093</v>
      </c>
      <c r="E1110" s="3">
        <v>580</v>
      </c>
      <c r="F1110" s="3">
        <v>1039</v>
      </c>
      <c r="G1110" s="3">
        <v>40654989</v>
      </c>
      <c r="H1110" s="3">
        <f t="shared" si="118"/>
        <v>40654989</v>
      </c>
      <c r="I1110" s="3">
        <v>0</v>
      </c>
      <c r="J1110" s="3">
        <f t="shared" si="114"/>
        <v>0</v>
      </c>
      <c r="K1110" s="3">
        <f t="shared" si="115"/>
        <v>0</v>
      </c>
      <c r="L1110" s="3">
        <v>0</v>
      </c>
      <c r="M1110" s="3">
        <v>40000000</v>
      </c>
      <c r="N1110" s="3">
        <f t="shared" si="116"/>
        <v>68965.5172413793</v>
      </c>
      <c r="O1110" s="3">
        <f t="shared" si="117"/>
        <v>38498.5563041386</v>
      </c>
    </row>
    <row r="1111" spans="1:15" ht="13.5">
      <c r="A1111" s="18"/>
      <c r="B1111" s="2" t="s">
        <v>1073</v>
      </c>
      <c r="C1111" s="2">
        <v>21</v>
      </c>
      <c r="D1111" s="2" t="s">
        <v>1094</v>
      </c>
      <c r="E1111" s="3">
        <v>415</v>
      </c>
      <c r="F1111" s="3">
        <v>716</v>
      </c>
      <c r="G1111" s="3">
        <v>84235</v>
      </c>
      <c r="H1111" s="3">
        <f t="shared" si="118"/>
        <v>84235</v>
      </c>
      <c r="I1111" s="3">
        <v>6650535</v>
      </c>
      <c r="J1111" s="3">
        <f t="shared" si="114"/>
        <v>16025.385542168675</v>
      </c>
      <c r="K1111" s="3">
        <f t="shared" si="115"/>
        <v>9288.456703910615</v>
      </c>
      <c r="L1111" s="3">
        <v>0</v>
      </c>
      <c r="M1111" s="3">
        <v>163522719</v>
      </c>
      <c r="N1111" s="3">
        <f t="shared" si="116"/>
        <v>394030.64819277107</v>
      </c>
      <c r="O1111" s="3">
        <f t="shared" si="117"/>
        <v>228383.68575418994</v>
      </c>
    </row>
    <row r="1112" spans="1:15" ht="13.5">
      <c r="A1112" s="18"/>
      <c r="B1112" s="2" t="s">
        <v>1073</v>
      </c>
      <c r="C1112" s="2">
        <v>22</v>
      </c>
      <c r="D1112" s="2" t="s">
        <v>1095</v>
      </c>
      <c r="E1112" s="3">
        <v>2698</v>
      </c>
      <c r="F1112" s="3">
        <v>4675</v>
      </c>
      <c r="G1112" s="3">
        <v>47179658</v>
      </c>
      <c r="H1112" s="3">
        <f t="shared" si="118"/>
        <v>47179658</v>
      </c>
      <c r="I1112" s="3">
        <v>7086068</v>
      </c>
      <c r="J1112" s="3">
        <f t="shared" si="114"/>
        <v>2626.415122312824</v>
      </c>
      <c r="K1112" s="3">
        <f t="shared" si="115"/>
        <v>1515.7364705882353</v>
      </c>
      <c r="L1112" s="3">
        <v>0</v>
      </c>
      <c r="M1112" s="3">
        <v>184016997</v>
      </c>
      <c r="N1112" s="3">
        <f t="shared" si="116"/>
        <v>68204.96553002224</v>
      </c>
      <c r="O1112" s="3">
        <f t="shared" si="117"/>
        <v>39361.92449197861</v>
      </c>
    </row>
    <row r="1113" spans="1:15" ht="13.5">
      <c r="A1113" s="18"/>
      <c r="B1113" s="2" t="s">
        <v>1073</v>
      </c>
      <c r="C1113" s="2">
        <v>23</v>
      </c>
      <c r="D1113" s="2" t="s">
        <v>1096</v>
      </c>
      <c r="E1113" s="3">
        <v>3755</v>
      </c>
      <c r="F1113" s="3">
        <v>6886</v>
      </c>
      <c r="G1113" s="3">
        <v>8355370</v>
      </c>
      <c r="H1113" s="3">
        <f t="shared" si="118"/>
        <v>8355370</v>
      </c>
      <c r="I1113" s="3">
        <v>39956591</v>
      </c>
      <c r="J1113" s="3">
        <f t="shared" si="114"/>
        <v>10640.903062583222</v>
      </c>
      <c r="K1113" s="3">
        <f t="shared" si="115"/>
        <v>5802.583647981412</v>
      </c>
      <c r="L1113" s="3">
        <v>0</v>
      </c>
      <c r="M1113" s="3">
        <v>126833113</v>
      </c>
      <c r="N1113" s="3">
        <f t="shared" si="116"/>
        <v>33777.12729693742</v>
      </c>
      <c r="O1113" s="3">
        <f t="shared" si="117"/>
        <v>18418.982428115018</v>
      </c>
    </row>
    <row r="1114" spans="1:15" ht="13.5">
      <c r="A1114" s="18"/>
      <c r="B1114" s="2" t="s">
        <v>1073</v>
      </c>
      <c r="C1114" s="2">
        <v>24</v>
      </c>
      <c r="D1114" s="2" t="s">
        <v>1097</v>
      </c>
      <c r="E1114" s="3">
        <v>9805</v>
      </c>
      <c r="F1114" s="3">
        <v>18010</v>
      </c>
      <c r="G1114" s="3">
        <v>175122710</v>
      </c>
      <c r="H1114" s="3">
        <f t="shared" si="118"/>
        <v>175122710</v>
      </c>
      <c r="I1114" s="3">
        <v>66417000</v>
      </c>
      <c r="J1114" s="3">
        <f t="shared" si="114"/>
        <v>6773.7888832228455</v>
      </c>
      <c r="K1114" s="3">
        <f t="shared" si="115"/>
        <v>3687.784564131038</v>
      </c>
      <c r="L1114" s="3">
        <v>0</v>
      </c>
      <c r="M1114" s="3">
        <v>380941806</v>
      </c>
      <c r="N1114" s="3">
        <f t="shared" si="116"/>
        <v>38851.79051504334</v>
      </c>
      <c r="O1114" s="3">
        <f t="shared" si="117"/>
        <v>21151.682731815657</v>
      </c>
    </row>
    <row r="1115" spans="1:15" ht="13.5">
      <c r="A1115" s="18"/>
      <c r="B1115" s="2" t="s">
        <v>1073</v>
      </c>
      <c r="C1115" s="2">
        <v>25</v>
      </c>
      <c r="D1115" s="2" t="s">
        <v>1098</v>
      </c>
      <c r="E1115" s="3">
        <v>5062</v>
      </c>
      <c r="F1115" s="3">
        <v>8732</v>
      </c>
      <c r="G1115" s="3">
        <v>34209875</v>
      </c>
      <c r="H1115" s="3">
        <f t="shared" si="118"/>
        <v>34209875</v>
      </c>
      <c r="I1115" s="3">
        <v>0</v>
      </c>
      <c r="J1115" s="3">
        <f t="shared" si="114"/>
        <v>0</v>
      </c>
      <c r="K1115" s="3">
        <f t="shared" si="115"/>
        <v>0</v>
      </c>
      <c r="L1115" s="3">
        <v>0</v>
      </c>
      <c r="M1115" s="3">
        <v>404736763</v>
      </c>
      <c r="N1115" s="3">
        <f t="shared" si="116"/>
        <v>79955.89944685895</v>
      </c>
      <c r="O1115" s="3">
        <f t="shared" si="117"/>
        <v>46350.980645900134</v>
      </c>
    </row>
    <row r="1116" spans="1:15" ht="13.5">
      <c r="A1116" s="18"/>
      <c r="B1116" s="2" t="s">
        <v>1073</v>
      </c>
      <c r="C1116" s="2">
        <v>26</v>
      </c>
      <c r="D1116" s="2" t="s">
        <v>1099</v>
      </c>
      <c r="E1116" s="3">
        <v>8925</v>
      </c>
      <c r="F1116" s="3">
        <v>16480</v>
      </c>
      <c r="G1116" s="3">
        <v>58951245</v>
      </c>
      <c r="H1116" s="3">
        <f t="shared" si="118"/>
        <v>58951245</v>
      </c>
      <c r="I1116" s="3">
        <v>21604486</v>
      </c>
      <c r="J1116" s="3">
        <f t="shared" si="114"/>
        <v>2420.670700280112</v>
      </c>
      <c r="K1116" s="3">
        <f t="shared" si="115"/>
        <v>1310.9518203883495</v>
      </c>
      <c r="L1116" s="3">
        <v>0</v>
      </c>
      <c r="M1116" s="3">
        <v>53019468</v>
      </c>
      <c r="N1116" s="3">
        <f t="shared" si="116"/>
        <v>5940.556638655462</v>
      </c>
      <c r="O1116" s="3">
        <f t="shared" si="117"/>
        <v>3217.2007281553397</v>
      </c>
    </row>
    <row r="1117" spans="1:15" ht="13.5">
      <c r="A1117" s="18"/>
      <c r="B1117" s="5" t="s">
        <v>1780</v>
      </c>
      <c r="C1117" s="5"/>
      <c r="D1117" s="5"/>
      <c r="E1117" s="6">
        <f>SUM(E1091:E1116)</f>
        <v>395028</v>
      </c>
      <c r="F1117" s="6">
        <f aca="true" t="shared" si="119" ref="F1117:M1117">SUM(F1091:F1116)</f>
        <v>652810</v>
      </c>
      <c r="G1117" s="6">
        <f t="shared" si="119"/>
        <v>2652877806</v>
      </c>
      <c r="H1117" s="6">
        <f t="shared" si="119"/>
        <v>4003455643</v>
      </c>
      <c r="I1117" s="6">
        <f t="shared" si="119"/>
        <v>3743182604</v>
      </c>
      <c r="J1117" s="6">
        <f t="shared" si="114"/>
        <v>9475.739957673886</v>
      </c>
      <c r="K1117" s="6">
        <f t="shared" si="115"/>
        <v>5733.954142859331</v>
      </c>
      <c r="L1117" s="6">
        <f t="shared" si="119"/>
        <v>1350577837</v>
      </c>
      <c r="M1117" s="6">
        <f t="shared" si="119"/>
        <v>3872192375</v>
      </c>
      <c r="N1117" s="6">
        <f t="shared" si="116"/>
        <v>9802.323822615106</v>
      </c>
      <c r="O1117" s="6">
        <f t="shared" si="117"/>
        <v>5931.576377506472</v>
      </c>
    </row>
    <row r="1118" spans="1:15" ht="13.5">
      <c r="A1118" s="18">
        <v>1</v>
      </c>
      <c r="B1118" s="2" t="s">
        <v>1100</v>
      </c>
      <c r="C1118" s="2">
        <v>1</v>
      </c>
      <c r="D1118" s="2" t="s">
        <v>1101</v>
      </c>
      <c r="E1118" s="3">
        <v>479643</v>
      </c>
      <c r="F1118" s="3">
        <v>778889</v>
      </c>
      <c r="G1118" s="3">
        <v>-12922208092</v>
      </c>
      <c r="H1118" s="3">
        <f t="shared" si="118"/>
        <v>2513372284</v>
      </c>
      <c r="I1118" s="3">
        <v>14515442769</v>
      </c>
      <c r="J1118" s="3">
        <f t="shared" si="114"/>
        <v>30263.01388532721</v>
      </c>
      <c r="K1118" s="3">
        <f t="shared" si="115"/>
        <v>18636.086488575394</v>
      </c>
      <c r="L1118" s="3">
        <v>15435580376</v>
      </c>
      <c r="M1118" s="3">
        <v>0</v>
      </c>
      <c r="N1118" s="3">
        <f t="shared" si="116"/>
        <v>0</v>
      </c>
      <c r="O1118" s="3">
        <f t="shared" si="117"/>
        <v>0</v>
      </c>
    </row>
    <row r="1119" spans="1:15" ht="13.5">
      <c r="A1119" s="18"/>
      <c r="B1119" s="2" t="s">
        <v>1100</v>
      </c>
      <c r="C1119" s="2">
        <v>2</v>
      </c>
      <c r="D1119" s="2" t="s">
        <v>1102</v>
      </c>
      <c r="E1119" s="3">
        <v>136582</v>
      </c>
      <c r="F1119" s="3">
        <v>232356</v>
      </c>
      <c r="G1119" s="3">
        <v>1986041545</v>
      </c>
      <c r="H1119" s="3">
        <f t="shared" si="118"/>
        <v>1986041545</v>
      </c>
      <c r="I1119" s="3">
        <v>38671601</v>
      </c>
      <c r="J1119" s="3">
        <f t="shared" si="114"/>
        <v>283.1383418019944</v>
      </c>
      <c r="K1119" s="3">
        <f t="shared" si="115"/>
        <v>166.43254747026114</v>
      </c>
      <c r="L1119" s="3">
        <v>0</v>
      </c>
      <c r="M1119" s="3">
        <v>0</v>
      </c>
      <c r="N1119" s="3">
        <f t="shared" si="116"/>
        <v>0</v>
      </c>
      <c r="O1119" s="3">
        <f t="shared" si="117"/>
        <v>0</v>
      </c>
    </row>
    <row r="1120" spans="1:15" ht="13.5">
      <c r="A1120" s="18">
        <v>1</v>
      </c>
      <c r="B1120" s="2" t="s">
        <v>1100</v>
      </c>
      <c r="C1120" s="2">
        <v>3</v>
      </c>
      <c r="D1120" s="2" t="s">
        <v>1103</v>
      </c>
      <c r="E1120" s="3">
        <v>31278</v>
      </c>
      <c r="F1120" s="3">
        <v>56136</v>
      </c>
      <c r="G1120" s="3">
        <v>-1388145571</v>
      </c>
      <c r="H1120" s="3">
        <f t="shared" si="118"/>
        <v>-216716535</v>
      </c>
      <c r="I1120" s="3">
        <v>299717716</v>
      </c>
      <c r="J1120" s="3">
        <f t="shared" si="114"/>
        <v>9582.381098535712</v>
      </c>
      <c r="K1120" s="3">
        <f t="shared" si="115"/>
        <v>5339.135599258942</v>
      </c>
      <c r="L1120" s="3">
        <v>1171429036</v>
      </c>
      <c r="M1120" s="3">
        <v>0</v>
      </c>
      <c r="N1120" s="3">
        <f t="shared" si="116"/>
        <v>0</v>
      </c>
      <c r="O1120" s="3">
        <f t="shared" si="117"/>
        <v>0</v>
      </c>
    </row>
    <row r="1121" spans="1:15" ht="13.5">
      <c r="A1121" s="18"/>
      <c r="B1121" s="2" t="s">
        <v>1100</v>
      </c>
      <c r="C1121" s="2">
        <v>4</v>
      </c>
      <c r="D1121" s="2" t="s">
        <v>1104</v>
      </c>
      <c r="E1121" s="3">
        <v>61663</v>
      </c>
      <c r="F1121" s="3">
        <v>101406</v>
      </c>
      <c r="G1121" s="3">
        <v>2853653174</v>
      </c>
      <c r="H1121" s="3">
        <f t="shared" si="118"/>
        <v>2853653174</v>
      </c>
      <c r="I1121" s="3">
        <v>1168057000</v>
      </c>
      <c r="J1121" s="3">
        <f t="shared" si="114"/>
        <v>18942.591181097254</v>
      </c>
      <c r="K1121" s="3">
        <f t="shared" si="115"/>
        <v>11518.618227718282</v>
      </c>
      <c r="L1121" s="3">
        <v>0</v>
      </c>
      <c r="M1121" s="3">
        <v>0</v>
      </c>
      <c r="N1121" s="3">
        <f t="shared" si="116"/>
        <v>0</v>
      </c>
      <c r="O1121" s="3">
        <f t="shared" si="117"/>
        <v>0</v>
      </c>
    </row>
    <row r="1122" spans="1:15" ht="13.5">
      <c r="A1122" s="18">
        <v>1</v>
      </c>
      <c r="B1122" s="2" t="s">
        <v>1100</v>
      </c>
      <c r="C1122" s="2">
        <v>5</v>
      </c>
      <c r="D1122" s="2" t="s">
        <v>1105</v>
      </c>
      <c r="E1122" s="3">
        <v>15668</v>
      </c>
      <c r="F1122" s="3">
        <v>25992</v>
      </c>
      <c r="G1122" s="3">
        <v>-656310331</v>
      </c>
      <c r="H1122" s="3">
        <f t="shared" si="118"/>
        <v>-83347853</v>
      </c>
      <c r="I1122" s="3">
        <v>176152298</v>
      </c>
      <c r="J1122" s="3">
        <f t="shared" si="114"/>
        <v>11242.806867500638</v>
      </c>
      <c r="K1122" s="3">
        <f t="shared" si="115"/>
        <v>6777.173668821176</v>
      </c>
      <c r="L1122" s="3">
        <v>572962478</v>
      </c>
      <c r="M1122" s="3">
        <v>0</v>
      </c>
      <c r="N1122" s="3">
        <f t="shared" si="116"/>
        <v>0</v>
      </c>
      <c r="O1122" s="3">
        <f t="shared" si="117"/>
        <v>0</v>
      </c>
    </row>
    <row r="1123" spans="1:15" ht="13.5">
      <c r="A1123" s="18">
        <v>1</v>
      </c>
      <c r="B1123" s="2" t="s">
        <v>1100</v>
      </c>
      <c r="C1123" s="2">
        <v>6</v>
      </c>
      <c r="D1123" s="2" t="s">
        <v>1106</v>
      </c>
      <c r="E1123" s="3">
        <v>49852</v>
      </c>
      <c r="F1123" s="3">
        <v>83676</v>
      </c>
      <c r="G1123" s="3">
        <v>-3355386113</v>
      </c>
      <c r="H1123" s="3">
        <f t="shared" si="118"/>
        <v>161305000</v>
      </c>
      <c r="I1123" s="3">
        <v>941576159</v>
      </c>
      <c r="J1123" s="3">
        <f t="shared" si="114"/>
        <v>18887.42997271925</v>
      </c>
      <c r="K1123" s="3">
        <f t="shared" si="115"/>
        <v>11252.64303982026</v>
      </c>
      <c r="L1123" s="3">
        <v>3516691113</v>
      </c>
      <c r="M1123" s="3">
        <v>0</v>
      </c>
      <c r="N1123" s="3">
        <f t="shared" si="116"/>
        <v>0</v>
      </c>
      <c r="O1123" s="3">
        <f t="shared" si="117"/>
        <v>0</v>
      </c>
    </row>
    <row r="1124" spans="1:15" ht="13.5">
      <c r="A1124" s="18">
        <v>1</v>
      </c>
      <c r="B1124" s="2" t="s">
        <v>1100</v>
      </c>
      <c r="C1124" s="2">
        <v>7</v>
      </c>
      <c r="D1124" s="2" t="s">
        <v>1107</v>
      </c>
      <c r="E1124" s="3">
        <v>11418</v>
      </c>
      <c r="F1124" s="3">
        <v>19691</v>
      </c>
      <c r="G1124" s="3">
        <v>-317307864</v>
      </c>
      <c r="H1124" s="3">
        <f t="shared" si="118"/>
        <v>23856514</v>
      </c>
      <c r="I1124" s="3">
        <v>116467910</v>
      </c>
      <c r="J1124" s="3">
        <f t="shared" si="114"/>
        <v>10200.3774741636</v>
      </c>
      <c r="K1124" s="3">
        <f t="shared" si="115"/>
        <v>5914.778832969377</v>
      </c>
      <c r="L1124" s="3">
        <v>341164378</v>
      </c>
      <c r="M1124" s="3">
        <v>0</v>
      </c>
      <c r="N1124" s="3">
        <f t="shared" si="116"/>
        <v>0</v>
      </c>
      <c r="O1124" s="3">
        <f t="shared" si="117"/>
        <v>0</v>
      </c>
    </row>
    <row r="1125" spans="1:15" ht="13.5">
      <c r="A1125" s="18">
        <v>1</v>
      </c>
      <c r="B1125" s="2" t="s">
        <v>1100</v>
      </c>
      <c r="C1125" s="2">
        <v>8</v>
      </c>
      <c r="D1125" s="2" t="s">
        <v>1108</v>
      </c>
      <c r="E1125" s="3">
        <v>54922</v>
      </c>
      <c r="F1125" s="3">
        <v>93342</v>
      </c>
      <c r="G1125" s="3">
        <v>-689230672</v>
      </c>
      <c r="H1125" s="3">
        <f t="shared" si="118"/>
        <v>396545249</v>
      </c>
      <c r="I1125" s="3">
        <v>1135982923</v>
      </c>
      <c r="J1125" s="3">
        <f t="shared" si="114"/>
        <v>20683.568023742762</v>
      </c>
      <c r="K1125" s="3">
        <f t="shared" si="115"/>
        <v>12170.115521415868</v>
      </c>
      <c r="L1125" s="3">
        <v>1085775921</v>
      </c>
      <c r="M1125" s="3">
        <v>0</v>
      </c>
      <c r="N1125" s="3">
        <f t="shared" si="116"/>
        <v>0</v>
      </c>
      <c r="O1125" s="3">
        <f t="shared" si="117"/>
        <v>0</v>
      </c>
    </row>
    <row r="1126" spans="1:15" ht="13.5">
      <c r="A1126" s="18"/>
      <c r="B1126" s="2" t="s">
        <v>1100</v>
      </c>
      <c r="C1126" s="2">
        <v>9</v>
      </c>
      <c r="D1126" s="2" t="s">
        <v>1109</v>
      </c>
      <c r="E1126" s="3">
        <v>12977</v>
      </c>
      <c r="F1126" s="3">
        <v>23184</v>
      </c>
      <c r="G1126" s="3">
        <v>183933957</v>
      </c>
      <c r="H1126" s="3">
        <f t="shared" si="118"/>
        <v>183933957</v>
      </c>
      <c r="I1126" s="3">
        <v>9042673</v>
      </c>
      <c r="J1126" s="3">
        <f t="shared" si="114"/>
        <v>696.8230715881945</v>
      </c>
      <c r="K1126" s="3">
        <f t="shared" si="115"/>
        <v>390.03938060731537</v>
      </c>
      <c r="L1126" s="3">
        <v>0</v>
      </c>
      <c r="M1126" s="3">
        <v>529018445</v>
      </c>
      <c r="N1126" s="3">
        <f t="shared" si="116"/>
        <v>40765.85073591739</v>
      </c>
      <c r="O1126" s="3">
        <f t="shared" si="117"/>
        <v>22818.255909247757</v>
      </c>
    </row>
    <row r="1127" spans="1:15" ht="13.5">
      <c r="A1127" s="18"/>
      <c r="B1127" s="2" t="s">
        <v>1100</v>
      </c>
      <c r="C1127" s="2">
        <v>10</v>
      </c>
      <c r="D1127" s="2" t="s">
        <v>1110</v>
      </c>
      <c r="E1127" s="3">
        <v>26123</v>
      </c>
      <c r="F1127" s="3">
        <v>43344</v>
      </c>
      <c r="G1127" s="3">
        <v>218141125</v>
      </c>
      <c r="H1127" s="3">
        <f t="shared" si="118"/>
        <v>533576620</v>
      </c>
      <c r="I1127" s="3">
        <v>713220000</v>
      </c>
      <c r="J1127" s="3">
        <f t="shared" si="114"/>
        <v>27302.37721548061</v>
      </c>
      <c r="K1127" s="3">
        <f t="shared" si="115"/>
        <v>16454.87264673311</v>
      </c>
      <c r="L1127" s="3">
        <v>315435495</v>
      </c>
      <c r="M1127" s="3">
        <v>0</v>
      </c>
      <c r="N1127" s="3">
        <f t="shared" si="116"/>
        <v>0</v>
      </c>
      <c r="O1127" s="3">
        <f t="shared" si="117"/>
        <v>0</v>
      </c>
    </row>
    <row r="1128" spans="1:15" ht="13.5">
      <c r="A1128" s="18">
        <v>1</v>
      </c>
      <c r="B1128" s="2" t="s">
        <v>1100</v>
      </c>
      <c r="C1128" s="2">
        <v>11</v>
      </c>
      <c r="D1128" s="2" t="s">
        <v>1111</v>
      </c>
      <c r="E1128" s="3">
        <v>61486</v>
      </c>
      <c r="F1128" s="3">
        <v>104474</v>
      </c>
      <c r="G1128" s="3">
        <v>-1669796135</v>
      </c>
      <c r="H1128" s="3">
        <f t="shared" si="118"/>
        <v>-299885854</v>
      </c>
      <c r="I1128" s="3">
        <v>1200000000</v>
      </c>
      <c r="J1128" s="3">
        <f t="shared" si="114"/>
        <v>19516.637933838596</v>
      </c>
      <c r="K1128" s="3">
        <f t="shared" si="115"/>
        <v>11486.111376993318</v>
      </c>
      <c r="L1128" s="3">
        <v>1369910281</v>
      </c>
      <c r="M1128" s="3">
        <v>0</v>
      </c>
      <c r="N1128" s="3">
        <f t="shared" si="116"/>
        <v>0</v>
      </c>
      <c r="O1128" s="3">
        <f t="shared" si="117"/>
        <v>0</v>
      </c>
    </row>
    <row r="1129" spans="1:15" ht="13.5">
      <c r="A1129" s="18"/>
      <c r="B1129" s="2" t="s">
        <v>1100</v>
      </c>
      <c r="C1129" s="2">
        <v>12</v>
      </c>
      <c r="D1129" s="2" t="s">
        <v>1112</v>
      </c>
      <c r="E1129" s="3">
        <v>39670</v>
      </c>
      <c r="F1129" s="3">
        <v>67223</v>
      </c>
      <c r="G1129" s="3">
        <v>149888556</v>
      </c>
      <c r="H1129" s="3">
        <f t="shared" si="118"/>
        <v>149888556</v>
      </c>
      <c r="I1129" s="3">
        <v>713816126</v>
      </c>
      <c r="J1129" s="3">
        <f t="shared" si="114"/>
        <v>17993.852432568692</v>
      </c>
      <c r="K1129" s="3">
        <f t="shared" si="115"/>
        <v>10618.629427428112</v>
      </c>
      <c r="L1129" s="3">
        <v>0</v>
      </c>
      <c r="M1129" s="3">
        <v>0</v>
      </c>
      <c r="N1129" s="3">
        <f t="shared" si="116"/>
        <v>0</v>
      </c>
      <c r="O1129" s="3">
        <f t="shared" si="117"/>
        <v>0</v>
      </c>
    </row>
    <row r="1130" spans="1:15" ht="13.5">
      <c r="A1130" s="18">
        <v>1</v>
      </c>
      <c r="B1130" s="2" t="s">
        <v>1100</v>
      </c>
      <c r="C1130" s="2">
        <v>13</v>
      </c>
      <c r="D1130" s="2" t="s">
        <v>1113</v>
      </c>
      <c r="E1130" s="3">
        <v>45884</v>
      </c>
      <c r="F1130" s="3">
        <v>80146</v>
      </c>
      <c r="G1130" s="3">
        <v>-1129399628</v>
      </c>
      <c r="H1130" s="3">
        <f t="shared" si="118"/>
        <v>492869</v>
      </c>
      <c r="I1130" s="3">
        <v>920612000</v>
      </c>
      <c r="J1130" s="3">
        <f t="shared" si="114"/>
        <v>20063.900270246708</v>
      </c>
      <c r="K1130" s="3">
        <f t="shared" si="115"/>
        <v>11486.686796596212</v>
      </c>
      <c r="L1130" s="3">
        <v>1129892497</v>
      </c>
      <c r="M1130" s="3">
        <v>0</v>
      </c>
      <c r="N1130" s="3">
        <f t="shared" si="116"/>
        <v>0</v>
      </c>
      <c r="O1130" s="3">
        <f t="shared" si="117"/>
        <v>0</v>
      </c>
    </row>
    <row r="1131" spans="1:15" ht="13.5">
      <c r="A1131" s="18"/>
      <c r="B1131" s="2" t="s">
        <v>1100</v>
      </c>
      <c r="C1131" s="2">
        <v>14</v>
      </c>
      <c r="D1131" s="2" t="s">
        <v>1114</v>
      </c>
      <c r="E1131" s="3">
        <v>15412</v>
      </c>
      <c r="F1131" s="3">
        <v>26823</v>
      </c>
      <c r="G1131" s="3">
        <v>419239632</v>
      </c>
      <c r="H1131" s="3">
        <f t="shared" si="118"/>
        <v>419239632</v>
      </c>
      <c r="I1131" s="3">
        <v>0</v>
      </c>
      <c r="J1131" s="3">
        <f t="shared" si="114"/>
        <v>0</v>
      </c>
      <c r="K1131" s="3">
        <f t="shared" si="115"/>
        <v>0</v>
      </c>
      <c r="L1131" s="3">
        <v>0</v>
      </c>
      <c r="M1131" s="3">
        <v>300016232</v>
      </c>
      <c r="N1131" s="3">
        <f t="shared" si="116"/>
        <v>19466.40487931482</v>
      </c>
      <c r="O1131" s="3">
        <f t="shared" si="117"/>
        <v>11185.036423964508</v>
      </c>
    </row>
    <row r="1132" spans="1:15" ht="13.5">
      <c r="A1132" s="18">
        <v>1</v>
      </c>
      <c r="B1132" s="2" t="s">
        <v>1100</v>
      </c>
      <c r="C1132" s="2">
        <v>15</v>
      </c>
      <c r="D1132" s="2" t="s">
        <v>1115</v>
      </c>
      <c r="E1132" s="3">
        <v>18108</v>
      </c>
      <c r="F1132" s="3">
        <v>31629</v>
      </c>
      <c r="G1132" s="3">
        <v>-53373039</v>
      </c>
      <c r="H1132" s="3">
        <f t="shared" si="118"/>
        <v>-53373039</v>
      </c>
      <c r="I1132" s="3">
        <v>125226000</v>
      </c>
      <c r="J1132" s="3">
        <f t="shared" si="114"/>
        <v>6915.506958250497</v>
      </c>
      <c r="K1132" s="3">
        <f t="shared" si="115"/>
        <v>3959.214644788011</v>
      </c>
      <c r="L1132" s="3">
        <v>0</v>
      </c>
      <c r="M1132" s="3">
        <v>0</v>
      </c>
      <c r="N1132" s="3">
        <f t="shared" si="116"/>
        <v>0</v>
      </c>
      <c r="O1132" s="3">
        <f t="shared" si="117"/>
        <v>0</v>
      </c>
    </row>
    <row r="1133" spans="1:15" ht="13.5">
      <c r="A1133" s="18"/>
      <c r="B1133" s="2" t="s">
        <v>1100</v>
      </c>
      <c r="C1133" s="2">
        <v>16</v>
      </c>
      <c r="D1133" s="2" t="s">
        <v>1116</v>
      </c>
      <c r="E1133" s="3">
        <v>41037</v>
      </c>
      <c r="F1133" s="3">
        <v>69907</v>
      </c>
      <c r="G1133" s="3">
        <v>70380871</v>
      </c>
      <c r="H1133" s="3">
        <f t="shared" si="118"/>
        <v>371355388</v>
      </c>
      <c r="I1133" s="3">
        <v>786831042</v>
      </c>
      <c r="J1133" s="3">
        <f t="shared" si="114"/>
        <v>19173.697931135317</v>
      </c>
      <c r="K1133" s="3">
        <f t="shared" si="115"/>
        <v>11255.397056088803</v>
      </c>
      <c r="L1133" s="3">
        <v>300974517</v>
      </c>
      <c r="M1133" s="3">
        <v>0</v>
      </c>
      <c r="N1133" s="3">
        <f t="shared" si="116"/>
        <v>0</v>
      </c>
      <c r="O1133" s="3">
        <f t="shared" si="117"/>
        <v>0</v>
      </c>
    </row>
    <row r="1134" spans="1:15" ht="13.5">
      <c r="A1134" s="18">
        <v>1</v>
      </c>
      <c r="B1134" s="2" t="s">
        <v>1100</v>
      </c>
      <c r="C1134" s="2">
        <v>17</v>
      </c>
      <c r="D1134" s="2" t="s">
        <v>1117</v>
      </c>
      <c r="E1134" s="3">
        <v>17671</v>
      </c>
      <c r="F1134" s="3">
        <v>30682</v>
      </c>
      <c r="G1134" s="3">
        <v>412051898</v>
      </c>
      <c r="H1134" s="3">
        <f t="shared" si="118"/>
        <v>412051898</v>
      </c>
      <c r="I1134" s="3">
        <v>10645000</v>
      </c>
      <c r="J1134" s="3">
        <f t="shared" si="114"/>
        <v>602.3994114651123</v>
      </c>
      <c r="K1134" s="3">
        <f t="shared" si="115"/>
        <v>346.9460921713057</v>
      </c>
      <c r="L1134" s="3">
        <v>0</v>
      </c>
      <c r="M1134" s="3">
        <v>0</v>
      </c>
      <c r="N1134" s="3">
        <f t="shared" si="116"/>
        <v>0</v>
      </c>
      <c r="O1134" s="3">
        <f t="shared" si="117"/>
        <v>0</v>
      </c>
    </row>
    <row r="1135" spans="1:15" ht="13.5">
      <c r="A1135" s="18">
        <v>1</v>
      </c>
      <c r="B1135" s="2" t="s">
        <v>1100</v>
      </c>
      <c r="C1135" s="2">
        <v>18</v>
      </c>
      <c r="D1135" s="2" t="s">
        <v>1118</v>
      </c>
      <c r="E1135" s="3">
        <v>22340</v>
      </c>
      <c r="F1135" s="3">
        <v>39034</v>
      </c>
      <c r="G1135" s="3">
        <v>-2406229495</v>
      </c>
      <c r="H1135" s="3">
        <f t="shared" si="118"/>
        <v>21989682</v>
      </c>
      <c r="I1135" s="3">
        <v>170000000</v>
      </c>
      <c r="J1135" s="3">
        <f t="shared" si="114"/>
        <v>7609.668755595345</v>
      </c>
      <c r="K1135" s="3">
        <f t="shared" si="115"/>
        <v>4355.177537531383</v>
      </c>
      <c r="L1135" s="3">
        <v>2428219177</v>
      </c>
      <c r="M1135" s="3">
        <v>0</v>
      </c>
      <c r="N1135" s="3">
        <f t="shared" si="116"/>
        <v>0</v>
      </c>
      <c r="O1135" s="3">
        <f t="shared" si="117"/>
        <v>0</v>
      </c>
    </row>
    <row r="1136" spans="1:15" ht="13.5">
      <c r="A1136" s="18"/>
      <c r="B1136" s="2" t="s">
        <v>1100</v>
      </c>
      <c r="C1136" s="2">
        <v>19</v>
      </c>
      <c r="D1136" s="2" t="s">
        <v>1119</v>
      </c>
      <c r="E1136" s="3">
        <v>22077</v>
      </c>
      <c r="F1136" s="3">
        <v>37536</v>
      </c>
      <c r="G1136" s="3">
        <v>-664200783</v>
      </c>
      <c r="H1136" s="3">
        <f t="shared" si="118"/>
        <v>-205080698</v>
      </c>
      <c r="I1136" s="3">
        <v>83825884</v>
      </c>
      <c r="J1136" s="3">
        <f t="shared" si="114"/>
        <v>3796.9780314354307</v>
      </c>
      <c r="K1136" s="3">
        <f t="shared" si="115"/>
        <v>2233.213022165388</v>
      </c>
      <c r="L1136" s="3">
        <v>459120085</v>
      </c>
      <c r="M1136" s="3">
        <v>0</v>
      </c>
      <c r="N1136" s="3">
        <f t="shared" si="116"/>
        <v>0</v>
      </c>
      <c r="O1136" s="3">
        <f t="shared" si="117"/>
        <v>0</v>
      </c>
    </row>
    <row r="1137" spans="1:15" ht="13.5">
      <c r="A1137" s="18"/>
      <c r="B1137" s="2" t="s">
        <v>1100</v>
      </c>
      <c r="C1137" s="2">
        <v>20</v>
      </c>
      <c r="D1137" s="2" t="s">
        <v>1120</v>
      </c>
      <c r="E1137" s="3">
        <v>25901</v>
      </c>
      <c r="F1137" s="3">
        <v>47153</v>
      </c>
      <c r="G1137" s="3">
        <v>537475207</v>
      </c>
      <c r="H1137" s="3">
        <f t="shared" si="118"/>
        <v>537475207</v>
      </c>
      <c r="I1137" s="3">
        <v>344854000</v>
      </c>
      <c r="J1137" s="3">
        <f t="shared" si="114"/>
        <v>13314.312188718583</v>
      </c>
      <c r="K1137" s="3">
        <f t="shared" si="115"/>
        <v>7313.511335439951</v>
      </c>
      <c r="L1137" s="3">
        <v>0</v>
      </c>
      <c r="M1137" s="3">
        <v>830640847</v>
      </c>
      <c r="N1137" s="3">
        <f t="shared" si="116"/>
        <v>32069.83695610208</v>
      </c>
      <c r="O1137" s="3">
        <f t="shared" si="117"/>
        <v>17615.86425041885</v>
      </c>
    </row>
    <row r="1138" spans="1:15" ht="13.5">
      <c r="A1138" s="18">
        <v>1</v>
      </c>
      <c r="B1138" s="2" t="s">
        <v>1100</v>
      </c>
      <c r="C1138" s="2">
        <v>21</v>
      </c>
      <c r="D1138" s="2" t="s">
        <v>1121</v>
      </c>
      <c r="E1138" s="3">
        <v>20368</v>
      </c>
      <c r="F1138" s="3">
        <v>34731</v>
      </c>
      <c r="G1138" s="3">
        <v>-2007759027</v>
      </c>
      <c r="H1138" s="3">
        <f t="shared" si="118"/>
        <v>185086847</v>
      </c>
      <c r="I1138" s="3">
        <v>468217000</v>
      </c>
      <c r="J1138" s="3">
        <f t="shared" si="114"/>
        <v>22987.873134328358</v>
      </c>
      <c r="K1138" s="3">
        <f t="shared" si="115"/>
        <v>13481.241542138148</v>
      </c>
      <c r="L1138" s="3">
        <v>2192845874</v>
      </c>
      <c r="M1138" s="3">
        <v>391658</v>
      </c>
      <c r="N1138" s="3">
        <f t="shared" si="116"/>
        <v>19.22908483896308</v>
      </c>
      <c r="O1138" s="3">
        <f t="shared" si="117"/>
        <v>11.276899599781176</v>
      </c>
    </row>
    <row r="1139" spans="1:15" ht="13.5">
      <c r="A1139" s="18">
        <v>1</v>
      </c>
      <c r="B1139" s="2" t="s">
        <v>1100</v>
      </c>
      <c r="C1139" s="2">
        <v>22</v>
      </c>
      <c r="D1139" s="2" t="s">
        <v>1122</v>
      </c>
      <c r="E1139" s="3">
        <v>11515</v>
      </c>
      <c r="F1139" s="3">
        <v>20441</v>
      </c>
      <c r="G1139" s="3">
        <v>-1043176029</v>
      </c>
      <c r="H1139" s="3">
        <f t="shared" si="118"/>
        <v>-234804086</v>
      </c>
      <c r="I1139" s="3">
        <v>97264537</v>
      </c>
      <c r="J1139" s="3">
        <f t="shared" si="114"/>
        <v>8446.768302214503</v>
      </c>
      <c r="K1139" s="3">
        <f t="shared" si="115"/>
        <v>4758.306198326892</v>
      </c>
      <c r="L1139" s="3">
        <v>808371943</v>
      </c>
      <c r="M1139" s="3">
        <v>0</v>
      </c>
      <c r="N1139" s="3">
        <f t="shared" si="116"/>
        <v>0</v>
      </c>
      <c r="O1139" s="3">
        <f t="shared" si="117"/>
        <v>0</v>
      </c>
    </row>
    <row r="1140" spans="1:15" ht="13.5">
      <c r="A1140" s="18"/>
      <c r="B1140" s="2" t="s">
        <v>1100</v>
      </c>
      <c r="C1140" s="2">
        <v>23</v>
      </c>
      <c r="D1140" s="2" t="s">
        <v>1123</v>
      </c>
      <c r="E1140" s="3">
        <v>18960</v>
      </c>
      <c r="F1140" s="3">
        <v>34116</v>
      </c>
      <c r="G1140" s="3">
        <v>844961296</v>
      </c>
      <c r="H1140" s="3">
        <f t="shared" si="118"/>
        <v>844961296</v>
      </c>
      <c r="I1140" s="3">
        <v>44236242</v>
      </c>
      <c r="J1140" s="3">
        <f t="shared" si="114"/>
        <v>2333.1351265822786</v>
      </c>
      <c r="K1140" s="3">
        <f t="shared" si="115"/>
        <v>1296.642103411889</v>
      </c>
      <c r="L1140" s="3">
        <v>0</v>
      </c>
      <c r="M1140" s="3">
        <v>922712326</v>
      </c>
      <c r="N1140" s="3">
        <f t="shared" si="116"/>
        <v>48666.261919831224</v>
      </c>
      <c r="O1140" s="3">
        <f t="shared" si="117"/>
        <v>27046.32213624106</v>
      </c>
    </row>
    <row r="1141" spans="1:15" ht="13.5">
      <c r="A1141" s="18">
        <v>1</v>
      </c>
      <c r="B1141" s="2" t="s">
        <v>1100</v>
      </c>
      <c r="C1141" s="2">
        <v>24</v>
      </c>
      <c r="D1141" s="2" t="s">
        <v>1124</v>
      </c>
      <c r="E1141" s="3">
        <v>25060</v>
      </c>
      <c r="F1141" s="3">
        <v>42230</v>
      </c>
      <c r="G1141" s="3">
        <v>-2598620488</v>
      </c>
      <c r="H1141" s="3">
        <f t="shared" si="118"/>
        <v>606521700</v>
      </c>
      <c r="I1141" s="3">
        <v>722329791</v>
      </c>
      <c r="J1141" s="3">
        <f t="shared" si="114"/>
        <v>28824.014006384677</v>
      </c>
      <c r="K1141" s="3">
        <f t="shared" si="115"/>
        <v>17104.65998105612</v>
      </c>
      <c r="L1141" s="3">
        <v>3205142188</v>
      </c>
      <c r="M1141" s="3">
        <v>0</v>
      </c>
      <c r="N1141" s="3">
        <f t="shared" si="116"/>
        <v>0</v>
      </c>
      <c r="O1141" s="3">
        <f t="shared" si="117"/>
        <v>0</v>
      </c>
    </row>
    <row r="1142" spans="1:15" ht="13.5">
      <c r="A1142" s="18">
        <v>1</v>
      </c>
      <c r="B1142" s="2" t="s">
        <v>1100</v>
      </c>
      <c r="C1142" s="2">
        <v>25</v>
      </c>
      <c r="D1142" s="2" t="s">
        <v>1125</v>
      </c>
      <c r="E1142" s="3">
        <v>14579</v>
      </c>
      <c r="F1142" s="3">
        <v>25377</v>
      </c>
      <c r="G1142" s="3">
        <v>-406769389</v>
      </c>
      <c r="H1142" s="3">
        <f t="shared" si="118"/>
        <v>-28337799</v>
      </c>
      <c r="I1142" s="3">
        <v>400826922</v>
      </c>
      <c r="J1142" s="3">
        <f t="shared" si="114"/>
        <v>27493.444131970642</v>
      </c>
      <c r="K1142" s="3">
        <f t="shared" si="115"/>
        <v>15794.889939709186</v>
      </c>
      <c r="L1142" s="3">
        <v>378431590</v>
      </c>
      <c r="M1142" s="3">
        <v>0</v>
      </c>
      <c r="N1142" s="3">
        <f t="shared" si="116"/>
        <v>0</v>
      </c>
      <c r="O1142" s="3">
        <f t="shared" si="117"/>
        <v>0</v>
      </c>
    </row>
    <row r="1143" spans="1:15" ht="13.5">
      <c r="A1143" s="18">
        <v>1</v>
      </c>
      <c r="B1143" s="2" t="s">
        <v>1100</v>
      </c>
      <c r="C1143" s="2">
        <v>26</v>
      </c>
      <c r="D1143" s="2" t="s">
        <v>1126</v>
      </c>
      <c r="E1143" s="3">
        <v>8887</v>
      </c>
      <c r="F1143" s="3">
        <v>15578</v>
      </c>
      <c r="G1143" s="3">
        <v>-915196538</v>
      </c>
      <c r="H1143" s="3">
        <f t="shared" si="118"/>
        <v>98375620</v>
      </c>
      <c r="I1143" s="3">
        <v>67000000</v>
      </c>
      <c r="J1143" s="3">
        <f t="shared" si="114"/>
        <v>7539.102059187578</v>
      </c>
      <c r="K1143" s="3">
        <f t="shared" si="115"/>
        <v>4300.937219155219</v>
      </c>
      <c r="L1143" s="3">
        <v>1013572158</v>
      </c>
      <c r="M1143" s="3">
        <v>0</v>
      </c>
      <c r="N1143" s="3">
        <f t="shared" si="116"/>
        <v>0</v>
      </c>
      <c r="O1143" s="3">
        <f t="shared" si="117"/>
        <v>0</v>
      </c>
    </row>
    <row r="1144" spans="1:15" ht="13.5">
      <c r="A1144" s="18">
        <v>1</v>
      </c>
      <c r="B1144" s="2" t="s">
        <v>1100</v>
      </c>
      <c r="C1144" s="2">
        <v>27</v>
      </c>
      <c r="D1144" s="2" t="s">
        <v>1127</v>
      </c>
      <c r="E1144" s="3">
        <v>10618</v>
      </c>
      <c r="F1144" s="3">
        <v>18545</v>
      </c>
      <c r="G1144" s="3">
        <v>-11005660</v>
      </c>
      <c r="H1144" s="3">
        <f t="shared" si="118"/>
        <v>190944615</v>
      </c>
      <c r="I1144" s="3">
        <v>140243264</v>
      </c>
      <c r="J1144" s="3">
        <f t="shared" si="114"/>
        <v>13208.067809380298</v>
      </c>
      <c r="K1144" s="3">
        <f t="shared" si="115"/>
        <v>7562.322135346454</v>
      </c>
      <c r="L1144" s="3">
        <v>201950275</v>
      </c>
      <c r="M1144" s="3">
        <v>7876660</v>
      </c>
      <c r="N1144" s="3">
        <f t="shared" si="116"/>
        <v>741.8214352985497</v>
      </c>
      <c r="O1144" s="3">
        <f t="shared" si="117"/>
        <v>424.73227284982477</v>
      </c>
    </row>
    <row r="1145" spans="1:15" ht="13.5">
      <c r="A1145" s="18">
        <v>1</v>
      </c>
      <c r="B1145" s="2" t="s">
        <v>1100</v>
      </c>
      <c r="C1145" s="2">
        <v>28</v>
      </c>
      <c r="D1145" s="2" t="s">
        <v>1128</v>
      </c>
      <c r="E1145" s="3">
        <v>86194</v>
      </c>
      <c r="F1145" s="3">
        <v>145471</v>
      </c>
      <c r="G1145" s="3">
        <v>-335854581</v>
      </c>
      <c r="H1145" s="3">
        <f t="shared" si="118"/>
        <v>1450004015</v>
      </c>
      <c r="I1145" s="3">
        <v>1564958988</v>
      </c>
      <c r="J1145" s="3">
        <f t="shared" si="114"/>
        <v>18156.24043436898</v>
      </c>
      <c r="K1145" s="3">
        <f t="shared" si="115"/>
        <v>10757.876057770965</v>
      </c>
      <c r="L1145" s="3">
        <v>1785858596</v>
      </c>
      <c r="M1145" s="3">
        <v>0</v>
      </c>
      <c r="N1145" s="3">
        <f t="shared" si="116"/>
        <v>0</v>
      </c>
      <c r="O1145" s="3">
        <f t="shared" si="117"/>
        <v>0</v>
      </c>
    </row>
    <row r="1146" spans="1:15" ht="13.5">
      <c r="A1146" s="18">
        <v>1</v>
      </c>
      <c r="B1146" s="2" t="s">
        <v>1100</v>
      </c>
      <c r="C1146" s="2">
        <v>29</v>
      </c>
      <c r="D1146" s="2" t="s">
        <v>1129</v>
      </c>
      <c r="E1146" s="3">
        <v>10281</v>
      </c>
      <c r="F1146" s="3">
        <v>21771</v>
      </c>
      <c r="G1146" s="3">
        <v>-402305991</v>
      </c>
      <c r="H1146" s="3">
        <f t="shared" si="118"/>
        <v>-151043861</v>
      </c>
      <c r="I1146" s="3">
        <v>35194723</v>
      </c>
      <c r="J1146" s="3">
        <f t="shared" si="114"/>
        <v>3423.278183056123</v>
      </c>
      <c r="K1146" s="3">
        <f t="shared" si="115"/>
        <v>1616.5873409581554</v>
      </c>
      <c r="L1146" s="3">
        <v>251262130</v>
      </c>
      <c r="M1146" s="3">
        <v>0</v>
      </c>
      <c r="N1146" s="3">
        <f t="shared" si="116"/>
        <v>0</v>
      </c>
      <c r="O1146" s="3">
        <f t="shared" si="117"/>
        <v>0</v>
      </c>
    </row>
    <row r="1147" spans="1:15" ht="13.5">
      <c r="A1147" s="18"/>
      <c r="B1147" s="2" t="s">
        <v>1100</v>
      </c>
      <c r="C1147" s="2">
        <v>30</v>
      </c>
      <c r="D1147" s="2" t="s">
        <v>1130</v>
      </c>
      <c r="E1147" s="3">
        <v>9126</v>
      </c>
      <c r="F1147" s="3">
        <v>16129</v>
      </c>
      <c r="G1147" s="3">
        <v>2488153</v>
      </c>
      <c r="H1147" s="3">
        <f t="shared" si="118"/>
        <v>2488153</v>
      </c>
      <c r="I1147" s="3">
        <v>61425862</v>
      </c>
      <c r="J1147" s="3">
        <f aca="true" t="shared" si="120" ref="J1147:J1195">I1147/E1147</f>
        <v>6730.8636861713785</v>
      </c>
      <c r="K1147" s="3">
        <f aca="true" t="shared" si="121" ref="K1147:K1195">I1147/F1147</f>
        <v>3808.4110608221217</v>
      </c>
      <c r="L1147" s="3">
        <v>0</v>
      </c>
      <c r="M1147" s="3">
        <v>152429907</v>
      </c>
      <c r="N1147" s="3">
        <f aca="true" t="shared" si="122" ref="N1147:N1195">M1147/E1147</f>
        <v>16702.816896778437</v>
      </c>
      <c r="O1147" s="3">
        <f aca="true" t="shared" si="123" ref="O1147:O1195">M1147/F1147</f>
        <v>9450.673135346271</v>
      </c>
    </row>
    <row r="1148" spans="1:15" ht="13.5">
      <c r="A1148" s="18"/>
      <c r="B1148" s="2" t="s">
        <v>1100</v>
      </c>
      <c r="C1148" s="2">
        <v>31</v>
      </c>
      <c r="D1148" s="2" t="s">
        <v>1131</v>
      </c>
      <c r="E1148" s="3">
        <v>11033</v>
      </c>
      <c r="F1148" s="3">
        <v>19159</v>
      </c>
      <c r="G1148" s="3">
        <v>102849268</v>
      </c>
      <c r="H1148" s="3">
        <f aca="true" t="shared" si="124" ref="H1148:H1196">L1148+G1148</f>
        <v>102849268</v>
      </c>
      <c r="I1148" s="3">
        <v>23653766</v>
      </c>
      <c r="J1148" s="3">
        <f t="shared" si="120"/>
        <v>2143.91063174114</v>
      </c>
      <c r="K1148" s="3">
        <f t="shared" si="121"/>
        <v>1234.603371783496</v>
      </c>
      <c r="L1148" s="3">
        <v>0</v>
      </c>
      <c r="M1148" s="3">
        <v>170550</v>
      </c>
      <c r="N1148" s="3">
        <f t="shared" si="122"/>
        <v>15.458170941720294</v>
      </c>
      <c r="O1148" s="3">
        <f t="shared" si="123"/>
        <v>8.9018215982045</v>
      </c>
    </row>
    <row r="1149" spans="1:15" ht="13.5">
      <c r="A1149" s="18"/>
      <c r="B1149" s="2" t="s">
        <v>1100</v>
      </c>
      <c r="C1149" s="2">
        <v>32</v>
      </c>
      <c r="D1149" s="2" t="s">
        <v>1132</v>
      </c>
      <c r="E1149" s="3">
        <v>4334</v>
      </c>
      <c r="F1149" s="3">
        <v>7293</v>
      </c>
      <c r="G1149" s="3">
        <v>238788497</v>
      </c>
      <c r="H1149" s="3">
        <f t="shared" si="124"/>
        <v>238788497</v>
      </c>
      <c r="I1149" s="3">
        <v>3162668</v>
      </c>
      <c r="J1149" s="3">
        <f t="shared" si="120"/>
        <v>729.7341947392708</v>
      </c>
      <c r="K1149" s="3">
        <f t="shared" si="121"/>
        <v>433.65802824626354</v>
      </c>
      <c r="L1149" s="3">
        <v>0</v>
      </c>
      <c r="M1149" s="3">
        <v>153237643</v>
      </c>
      <c r="N1149" s="3">
        <f t="shared" si="122"/>
        <v>35357.09344716198</v>
      </c>
      <c r="O1149" s="3">
        <f t="shared" si="123"/>
        <v>21011.60606060606</v>
      </c>
    </row>
    <row r="1150" spans="1:15" ht="13.5">
      <c r="A1150" s="18"/>
      <c r="B1150" s="2" t="s">
        <v>1100</v>
      </c>
      <c r="C1150" s="2">
        <v>33</v>
      </c>
      <c r="D1150" s="2" t="s">
        <v>1133</v>
      </c>
      <c r="E1150" s="3">
        <v>3685</v>
      </c>
      <c r="F1150" s="3">
        <v>6507</v>
      </c>
      <c r="G1150" s="3">
        <v>57842785</v>
      </c>
      <c r="H1150" s="3">
        <f t="shared" si="124"/>
        <v>57842785</v>
      </c>
      <c r="I1150" s="3">
        <v>11401080</v>
      </c>
      <c r="J1150" s="3">
        <f t="shared" si="120"/>
        <v>3093.9158751696064</v>
      </c>
      <c r="K1150" s="3">
        <f t="shared" si="121"/>
        <v>1752.1254034117105</v>
      </c>
      <c r="L1150" s="3">
        <v>0</v>
      </c>
      <c r="M1150" s="3">
        <v>40000000</v>
      </c>
      <c r="N1150" s="3">
        <f t="shared" si="122"/>
        <v>10854.81682496608</v>
      </c>
      <c r="O1150" s="3">
        <f t="shared" si="123"/>
        <v>6147.226064238513</v>
      </c>
    </row>
    <row r="1151" spans="1:15" ht="13.5">
      <c r="A1151" s="18"/>
      <c r="B1151" s="2" t="s">
        <v>1100</v>
      </c>
      <c r="C1151" s="2">
        <v>34</v>
      </c>
      <c r="D1151" s="2" t="s">
        <v>1134</v>
      </c>
      <c r="E1151" s="3">
        <v>2006</v>
      </c>
      <c r="F1151" s="3">
        <v>3590</v>
      </c>
      <c r="G1151" s="3">
        <v>158745010</v>
      </c>
      <c r="H1151" s="3">
        <f t="shared" si="124"/>
        <v>158745010</v>
      </c>
      <c r="I1151" s="3">
        <v>22990259</v>
      </c>
      <c r="J1151" s="3">
        <f t="shared" si="120"/>
        <v>11460.747258225325</v>
      </c>
      <c r="K1151" s="3">
        <f t="shared" si="121"/>
        <v>6403.971866295265</v>
      </c>
      <c r="L1151" s="3">
        <v>0</v>
      </c>
      <c r="M1151" s="3">
        <v>150911244</v>
      </c>
      <c r="N1151" s="3">
        <f t="shared" si="122"/>
        <v>75229.93220338984</v>
      </c>
      <c r="O1151" s="3">
        <f t="shared" si="123"/>
        <v>42036.5582172702</v>
      </c>
    </row>
    <row r="1152" spans="1:15" ht="13.5">
      <c r="A1152" s="18">
        <v>1</v>
      </c>
      <c r="B1152" s="2" t="s">
        <v>1100</v>
      </c>
      <c r="C1152" s="2">
        <v>35</v>
      </c>
      <c r="D1152" s="2" t="s">
        <v>1135</v>
      </c>
      <c r="E1152" s="3">
        <v>2746</v>
      </c>
      <c r="F1152" s="3">
        <v>4816</v>
      </c>
      <c r="G1152" s="3">
        <v>-122756169</v>
      </c>
      <c r="H1152" s="3">
        <f t="shared" si="124"/>
        <v>-43194467</v>
      </c>
      <c r="I1152" s="3">
        <v>11219848</v>
      </c>
      <c r="J1152" s="3">
        <f t="shared" si="120"/>
        <v>4085.887836853605</v>
      </c>
      <c r="K1152" s="3">
        <f t="shared" si="121"/>
        <v>2329.702657807309</v>
      </c>
      <c r="L1152" s="3">
        <v>79561702</v>
      </c>
      <c r="M1152" s="3">
        <v>0</v>
      </c>
      <c r="N1152" s="3">
        <f t="shared" si="122"/>
        <v>0</v>
      </c>
      <c r="O1152" s="3">
        <f t="shared" si="123"/>
        <v>0</v>
      </c>
    </row>
    <row r="1153" spans="1:15" ht="13.5">
      <c r="A1153" s="18">
        <v>1</v>
      </c>
      <c r="B1153" s="2" t="s">
        <v>1100</v>
      </c>
      <c r="C1153" s="2">
        <v>36</v>
      </c>
      <c r="D1153" s="2" t="s">
        <v>1136</v>
      </c>
      <c r="E1153" s="3">
        <v>6423</v>
      </c>
      <c r="F1153" s="3">
        <v>11831</v>
      </c>
      <c r="G1153" s="3">
        <v>-35645832</v>
      </c>
      <c r="H1153" s="3">
        <f t="shared" si="124"/>
        <v>-31368130</v>
      </c>
      <c r="I1153" s="3">
        <v>9528998</v>
      </c>
      <c r="J1153" s="3">
        <f t="shared" si="120"/>
        <v>1483.5743422076912</v>
      </c>
      <c r="K1153" s="3">
        <f t="shared" si="121"/>
        <v>805.4262530639844</v>
      </c>
      <c r="L1153" s="3">
        <v>4277702</v>
      </c>
      <c r="M1153" s="3">
        <v>0</v>
      </c>
      <c r="N1153" s="3">
        <f t="shared" si="122"/>
        <v>0</v>
      </c>
      <c r="O1153" s="3">
        <f t="shared" si="123"/>
        <v>0</v>
      </c>
    </row>
    <row r="1154" spans="1:15" ht="13.5">
      <c r="A1154" s="18"/>
      <c r="B1154" s="2" t="s">
        <v>1100</v>
      </c>
      <c r="C1154" s="2">
        <v>37</v>
      </c>
      <c r="D1154" s="2" t="s">
        <v>1137</v>
      </c>
      <c r="E1154" s="3">
        <v>1161</v>
      </c>
      <c r="F1154" s="3">
        <v>2040</v>
      </c>
      <c r="G1154" s="3">
        <v>48805977</v>
      </c>
      <c r="H1154" s="3">
        <f t="shared" si="124"/>
        <v>48805977</v>
      </c>
      <c r="I1154" s="3">
        <v>4078405</v>
      </c>
      <c r="J1154" s="3">
        <f t="shared" si="120"/>
        <v>3512.8380706287685</v>
      </c>
      <c r="K1154" s="3">
        <f t="shared" si="121"/>
        <v>1999.2181372549019</v>
      </c>
      <c r="L1154" s="3">
        <v>0</v>
      </c>
      <c r="M1154" s="3">
        <v>18154446</v>
      </c>
      <c r="N1154" s="3">
        <f t="shared" si="122"/>
        <v>15636.904392764858</v>
      </c>
      <c r="O1154" s="3">
        <f t="shared" si="123"/>
        <v>8899.238235294117</v>
      </c>
    </row>
    <row r="1155" spans="1:15" ht="13.5">
      <c r="A1155" s="18">
        <v>1</v>
      </c>
      <c r="B1155" s="2" t="s">
        <v>1100</v>
      </c>
      <c r="C1155" s="2">
        <v>38</v>
      </c>
      <c r="D1155" s="2" t="s">
        <v>1138</v>
      </c>
      <c r="E1155" s="3">
        <v>9336</v>
      </c>
      <c r="F1155" s="3">
        <v>16569</v>
      </c>
      <c r="G1155" s="3">
        <v>-631568173</v>
      </c>
      <c r="H1155" s="3">
        <f t="shared" si="124"/>
        <v>57127195</v>
      </c>
      <c r="I1155" s="3">
        <v>68550254</v>
      </c>
      <c r="J1155" s="3">
        <f t="shared" si="120"/>
        <v>7342.572193658954</v>
      </c>
      <c r="K1155" s="3">
        <f t="shared" si="121"/>
        <v>4137.259581145513</v>
      </c>
      <c r="L1155" s="3">
        <v>688695368</v>
      </c>
      <c r="M1155" s="3">
        <v>176956983</v>
      </c>
      <c r="N1155" s="3">
        <f t="shared" si="122"/>
        <v>18954.26124678663</v>
      </c>
      <c r="O1155" s="3">
        <f t="shared" si="123"/>
        <v>10680.00380228137</v>
      </c>
    </row>
    <row r="1156" spans="1:15" ht="13.5">
      <c r="A1156" s="18"/>
      <c r="B1156" s="2" t="s">
        <v>1100</v>
      </c>
      <c r="C1156" s="2">
        <v>39</v>
      </c>
      <c r="D1156" s="2" t="s">
        <v>1139</v>
      </c>
      <c r="E1156" s="3">
        <v>3112</v>
      </c>
      <c r="F1156" s="3">
        <v>5169</v>
      </c>
      <c r="G1156" s="3">
        <v>57613645</v>
      </c>
      <c r="H1156" s="3">
        <f t="shared" si="124"/>
        <v>57613645</v>
      </c>
      <c r="I1156" s="3">
        <v>1413725</v>
      </c>
      <c r="J1156" s="3">
        <f t="shared" si="120"/>
        <v>454.2818123393316</v>
      </c>
      <c r="K1156" s="3">
        <f t="shared" si="121"/>
        <v>273.5006771135616</v>
      </c>
      <c r="L1156" s="3">
        <v>0</v>
      </c>
      <c r="M1156" s="3">
        <v>175964899</v>
      </c>
      <c r="N1156" s="3">
        <f t="shared" si="122"/>
        <v>56543.99068123393</v>
      </c>
      <c r="O1156" s="3">
        <f t="shared" si="123"/>
        <v>34042.34842329271</v>
      </c>
    </row>
    <row r="1157" spans="1:15" ht="13.5">
      <c r="A1157" s="18"/>
      <c r="B1157" s="2" t="s">
        <v>1100</v>
      </c>
      <c r="C1157" s="2">
        <v>40</v>
      </c>
      <c r="D1157" s="2" t="s">
        <v>1140</v>
      </c>
      <c r="E1157" s="3">
        <v>2031</v>
      </c>
      <c r="F1157" s="3">
        <v>3855</v>
      </c>
      <c r="G1157" s="3">
        <v>9165383</v>
      </c>
      <c r="H1157" s="3">
        <f t="shared" si="124"/>
        <v>9165383</v>
      </c>
      <c r="I1157" s="3">
        <v>2328165</v>
      </c>
      <c r="J1157" s="3">
        <f t="shared" si="120"/>
        <v>1146.314623338257</v>
      </c>
      <c r="K1157" s="3">
        <f t="shared" si="121"/>
        <v>603.9338521400779</v>
      </c>
      <c r="L1157" s="3">
        <v>0</v>
      </c>
      <c r="M1157" s="3">
        <v>40553220</v>
      </c>
      <c r="N1157" s="3">
        <f t="shared" si="122"/>
        <v>19967.11964549483</v>
      </c>
      <c r="O1157" s="3">
        <f t="shared" si="123"/>
        <v>10519.642023346303</v>
      </c>
    </row>
    <row r="1158" spans="1:15" ht="13.5">
      <c r="A1158" s="18"/>
      <c r="B1158" s="2" t="s">
        <v>1100</v>
      </c>
      <c r="C1158" s="2">
        <v>41</v>
      </c>
      <c r="D1158" s="2" t="s">
        <v>1141</v>
      </c>
      <c r="E1158" s="3">
        <v>2477</v>
      </c>
      <c r="F1158" s="3">
        <v>4569</v>
      </c>
      <c r="G1158" s="3">
        <v>95098935</v>
      </c>
      <c r="H1158" s="3">
        <f t="shared" si="124"/>
        <v>95098935</v>
      </c>
      <c r="I1158" s="3">
        <v>5000000</v>
      </c>
      <c r="J1158" s="3">
        <f t="shared" si="120"/>
        <v>2018.5708518368995</v>
      </c>
      <c r="K1158" s="3">
        <f t="shared" si="121"/>
        <v>1094.331363536879</v>
      </c>
      <c r="L1158" s="3">
        <v>0</v>
      </c>
      <c r="M1158" s="3">
        <v>77537654</v>
      </c>
      <c r="N1158" s="3">
        <f t="shared" si="122"/>
        <v>31303.049656842955</v>
      </c>
      <c r="O1158" s="3">
        <f t="shared" si="123"/>
        <v>16970.37732545415</v>
      </c>
    </row>
    <row r="1159" spans="1:15" ht="13.5">
      <c r="A1159" s="18"/>
      <c r="B1159" s="2" t="s">
        <v>1100</v>
      </c>
      <c r="C1159" s="2">
        <v>42</v>
      </c>
      <c r="D1159" s="2" t="s">
        <v>1142</v>
      </c>
      <c r="E1159" s="3">
        <v>1097</v>
      </c>
      <c r="F1159" s="3">
        <v>1967</v>
      </c>
      <c r="G1159" s="3">
        <v>56229849</v>
      </c>
      <c r="H1159" s="3">
        <f t="shared" si="124"/>
        <v>56229849</v>
      </c>
      <c r="I1159" s="3">
        <v>0</v>
      </c>
      <c r="J1159" s="3">
        <f t="shared" si="120"/>
        <v>0</v>
      </c>
      <c r="K1159" s="3">
        <f t="shared" si="121"/>
        <v>0</v>
      </c>
      <c r="L1159" s="3">
        <v>0</v>
      </c>
      <c r="M1159" s="3">
        <v>166409812</v>
      </c>
      <c r="N1159" s="3">
        <f t="shared" si="122"/>
        <v>151695.36189608023</v>
      </c>
      <c r="O1159" s="3">
        <f t="shared" si="123"/>
        <v>84600.81952211489</v>
      </c>
    </row>
    <row r="1160" spans="1:15" ht="13.5">
      <c r="A1160" s="18"/>
      <c r="B1160" s="2" t="s">
        <v>1100</v>
      </c>
      <c r="C1160" s="2">
        <v>43</v>
      </c>
      <c r="D1160" s="2" t="s">
        <v>1143</v>
      </c>
      <c r="E1160" s="3">
        <v>8694</v>
      </c>
      <c r="F1160" s="3">
        <v>15218</v>
      </c>
      <c r="G1160" s="3">
        <v>359834240</v>
      </c>
      <c r="H1160" s="3">
        <f t="shared" si="124"/>
        <v>359834240</v>
      </c>
      <c r="I1160" s="3">
        <v>19812162</v>
      </c>
      <c r="J1160" s="3">
        <f t="shared" si="120"/>
        <v>2278.831608005521</v>
      </c>
      <c r="K1160" s="3">
        <f t="shared" si="121"/>
        <v>1301.8899986857668</v>
      </c>
      <c r="L1160" s="3">
        <v>0</v>
      </c>
      <c r="M1160" s="3">
        <v>0</v>
      </c>
      <c r="N1160" s="3">
        <f t="shared" si="122"/>
        <v>0</v>
      </c>
      <c r="O1160" s="3">
        <f t="shared" si="123"/>
        <v>0</v>
      </c>
    </row>
    <row r="1161" spans="1:15" ht="13.5">
      <c r="A1161" s="18"/>
      <c r="B1161" s="5" t="s">
        <v>1781</v>
      </c>
      <c r="C1161" s="5"/>
      <c r="D1161" s="5"/>
      <c r="E1161" s="6">
        <f>SUM(E1118:E1160)</f>
        <v>1463435</v>
      </c>
      <c r="F1161" s="6">
        <f aca="true" t="shared" si="125" ref="F1161:M1161">SUM(F1118:F1160)</f>
        <v>2469595</v>
      </c>
      <c r="G1161" s="6">
        <f t="shared" si="125"/>
        <v>-24899016597</v>
      </c>
      <c r="H1161" s="6">
        <f t="shared" si="125"/>
        <v>13838108283</v>
      </c>
      <c r="I1161" s="6">
        <f t="shared" si="125"/>
        <v>27254977760</v>
      </c>
      <c r="J1161" s="6">
        <f t="shared" si="120"/>
        <v>18623.975619005967</v>
      </c>
      <c r="K1161" s="6">
        <f t="shared" si="121"/>
        <v>11036.213532988202</v>
      </c>
      <c r="L1161" s="6">
        <f t="shared" si="125"/>
        <v>38737124880</v>
      </c>
      <c r="M1161" s="6">
        <f t="shared" si="125"/>
        <v>3742982526</v>
      </c>
      <c r="N1161" s="6">
        <f t="shared" si="122"/>
        <v>2557.6691318712483</v>
      </c>
      <c r="O1161" s="6">
        <f t="shared" si="123"/>
        <v>1515.6260544745192</v>
      </c>
    </row>
    <row r="1162" spans="1:15" ht="13.5">
      <c r="A1162" s="18"/>
      <c r="B1162" s="2" t="s">
        <v>1144</v>
      </c>
      <c r="C1162" s="2">
        <v>1</v>
      </c>
      <c r="D1162" s="2" t="s">
        <v>1145</v>
      </c>
      <c r="E1162" s="3">
        <v>237921</v>
      </c>
      <c r="F1162" s="3">
        <v>383572</v>
      </c>
      <c r="G1162" s="3">
        <v>1190361487</v>
      </c>
      <c r="H1162" s="3">
        <f t="shared" si="124"/>
        <v>1190361487</v>
      </c>
      <c r="I1162" s="3">
        <v>3230584250</v>
      </c>
      <c r="J1162" s="3">
        <f t="shared" si="120"/>
        <v>13578.390516179741</v>
      </c>
      <c r="K1162" s="3">
        <f t="shared" si="121"/>
        <v>8422.367247870021</v>
      </c>
      <c r="L1162" s="3">
        <v>0</v>
      </c>
      <c r="M1162" s="3">
        <v>201564484</v>
      </c>
      <c r="N1162" s="3">
        <f t="shared" si="122"/>
        <v>847.1908070325865</v>
      </c>
      <c r="O1162" s="3">
        <f t="shared" si="123"/>
        <v>525.493216397443</v>
      </c>
    </row>
    <row r="1163" spans="1:15" ht="13.5">
      <c r="A1163" s="18"/>
      <c r="B1163" s="2" t="s">
        <v>1144</v>
      </c>
      <c r="C1163" s="2">
        <v>2</v>
      </c>
      <c r="D1163" s="2" t="s">
        <v>1146</v>
      </c>
      <c r="E1163" s="3">
        <v>79667</v>
      </c>
      <c r="F1163" s="3">
        <v>138163</v>
      </c>
      <c r="G1163" s="3">
        <v>4623971537</v>
      </c>
      <c r="H1163" s="3">
        <f t="shared" si="124"/>
        <v>4623971537</v>
      </c>
      <c r="I1163" s="3">
        <v>497483000</v>
      </c>
      <c r="J1163" s="3">
        <f t="shared" si="120"/>
        <v>6244.530357613567</v>
      </c>
      <c r="K1163" s="3">
        <f t="shared" si="121"/>
        <v>3600.6962790327366</v>
      </c>
      <c r="L1163" s="3">
        <v>0</v>
      </c>
      <c r="M1163" s="3">
        <v>0</v>
      </c>
      <c r="N1163" s="3">
        <f t="shared" si="122"/>
        <v>0</v>
      </c>
      <c r="O1163" s="3">
        <f t="shared" si="123"/>
        <v>0</v>
      </c>
    </row>
    <row r="1164" spans="1:15" ht="13.5">
      <c r="A1164" s="18"/>
      <c r="B1164" s="2" t="s">
        <v>1144</v>
      </c>
      <c r="C1164" s="2">
        <v>3</v>
      </c>
      <c r="D1164" s="2" t="s">
        <v>1147</v>
      </c>
      <c r="E1164" s="3">
        <v>77873</v>
      </c>
      <c r="F1164" s="3">
        <v>126673</v>
      </c>
      <c r="G1164" s="3">
        <v>1073077176</v>
      </c>
      <c r="H1164" s="3">
        <f t="shared" si="124"/>
        <v>1073077176</v>
      </c>
      <c r="I1164" s="3">
        <v>861337000</v>
      </c>
      <c r="J1164" s="3">
        <f t="shared" si="120"/>
        <v>11060.791288379798</v>
      </c>
      <c r="K1164" s="3">
        <f t="shared" si="121"/>
        <v>6799.688962920275</v>
      </c>
      <c r="L1164" s="3">
        <v>0</v>
      </c>
      <c r="M1164" s="3">
        <v>0</v>
      </c>
      <c r="N1164" s="3">
        <f t="shared" si="122"/>
        <v>0</v>
      </c>
      <c r="O1164" s="3">
        <f t="shared" si="123"/>
        <v>0</v>
      </c>
    </row>
    <row r="1165" spans="1:15" ht="13.5">
      <c r="A1165" s="18"/>
      <c r="B1165" s="2" t="s">
        <v>1144</v>
      </c>
      <c r="C1165" s="2">
        <v>4</v>
      </c>
      <c r="D1165" s="2" t="s">
        <v>1148</v>
      </c>
      <c r="E1165" s="3">
        <v>42151</v>
      </c>
      <c r="F1165" s="3">
        <v>70253</v>
      </c>
      <c r="G1165" s="3">
        <v>2273909101</v>
      </c>
      <c r="H1165" s="3">
        <f t="shared" si="124"/>
        <v>2273909101</v>
      </c>
      <c r="I1165" s="3">
        <v>200000000</v>
      </c>
      <c r="J1165" s="3">
        <f t="shared" si="120"/>
        <v>4744.845911129036</v>
      </c>
      <c r="K1165" s="3">
        <f t="shared" si="121"/>
        <v>2846.853515152378</v>
      </c>
      <c r="L1165" s="3">
        <v>0</v>
      </c>
      <c r="M1165" s="3">
        <v>20555556</v>
      </c>
      <c r="N1165" s="3">
        <f t="shared" si="122"/>
        <v>487.66472918791965</v>
      </c>
      <c r="O1165" s="3">
        <f t="shared" si="123"/>
        <v>292.59328427255775</v>
      </c>
    </row>
    <row r="1166" spans="1:15" ht="13.5">
      <c r="A1166" s="18"/>
      <c r="B1166" s="2" t="s">
        <v>1144</v>
      </c>
      <c r="C1166" s="2">
        <v>5</v>
      </c>
      <c r="D1166" s="2" t="s">
        <v>1149</v>
      </c>
      <c r="E1166" s="3">
        <v>64624</v>
      </c>
      <c r="F1166" s="3">
        <v>105480</v>
      </c>
      <c r="G1166" s="3">
        <v>1156953876</v>
      </c>
      <c r="H1166" s="3">
        <f t="shared" si="124"/>
        <v>1156953876</v>
      </c>
      <c r="I1166" s="3">
        <v>1815872532</v>
      </c>
      <c r="J1166" s="3">
        <f t="shared" si="120"/>
        <v>28099.042646694725</v>
      </c>
      <c r="K1166" s="3">
        <f t="shared" si="121"/>
        <v>17215.32548350398</v>
      </c>
      <c r="L1166" s="3">
        <v>0</v>
      </c>
      <c r="M1166" s="3">
        <v>468920345</v>
      </c>
      <c r="N1166" s="3">
        <f t="shared" si="122"/>
        <v>7256.133092968556</v>
      </c>
      <c r="O1166" s="3">
        <f t="shared" si="123"/>
        <v>4445.585371634433</v>
      </c>
    </row>
    <row r="1167" spans="1:15" ht="13.5">
      <c r="A1167" s="18"/>
      <c r="B1167" s="2" t="s">
        <v>1144</v>
      </c>
      <c r="C1167" s="2">
        <v>6</v>
      </c>
      <c r="D1167" s="2" t="s">
        <v>1150</v>
      </c>
      <c r="E1167" s="3">
        <v>7687</v>
      </c>
      <c r="F1167" s="3">
        <v>13349</v>
      </c>
      <c r="G1167" s="3">
        <v>127756870</v>
      </c>
      <c r="H1167" s="3">
        <f t="shared" si="124"/>
        <v>127756870</v>
      </c>
      <c r="I1167" s="3">
        <v>22938199</v>
      </c>
      <c r="J1167" s="3">
        <f t="shared" si="120"/>
        <v>2984.0248471445298</v>
      </c>
      <c r="K1167" s="3">
        <f t="shared" si="121"/>
        <v>1718.3458686043898</v>
      </c>
      <c r="L1167" s="3">
        <v>0</v>
      </c>
      <c r="M1167" s="3">
        <v>318768</v>
      </c>
      <c r="N1167" s="3">
        <f t="shared" si="122"/>
        <v>41.46845323273058</v>
      </c>
      <c r="O1167" s="3">
        <f t="shared" si="123"/>
        <v>23.879541538692038</v>
      </c>
    </row>
    <row r="1168" spans="1:15" ht="13.5">
      <c r="A1168" s="18"/>
      <c r="B1168" s="2" t="s">
        <v>1144</v>
      </c>
      <c r="C1168" s="2">
        <v>7</v>
      </c>
      <c r="D1168" s="2" t="s">
        <v>1151</v>
      </c>
      <c r="E1168" s="3">
        <v>13979</v>
      </c>
      <c r="F1168" s="3">
        <v>22760</v>
      </c>
      <c r="G1168" s="3">
        <v>164616485</v>
      </c>
      <c r="H1168" s="3">
        <f t="shared" si="124"/>
        <v>164616485</v>
      </c>
      <c r="I1168" s="3">
        <v>153741982</v>
      </c>
      <c r="J1168" s="3">
        <f t="shared" si="120"/>
        <v>10998.067243722728</v>
      </c>
      <c r="K1168" s="3">
        <f t="shared" si="121"/>
        <v>6754.920123022847</v>
      </c>
      <c r="L1168" s="3">
        <v>0</v>
      </c>
      <c r="M1168" s="3">
        <v>26025629</v>
      </c>
      <c r="N1168" s="3">
        <f t="shared" si="122"/>
        <v>1861.7661492238358</v>
      </c>
      <c r="O1168" s="3">
        <f t="shared" si="123"/>
        <v>1143.4810632688927</v>
      </c>
    </row>
    <row r="1169" spans="1:15" ht="13.5">
      <c r="A1169" s="18"/>
      <c r="B1169" s="2" t="s">
        <v>1144</v>
      </c>
      <c r="C1169" s="2">
        <v>8</v>
      </c>
      <c r="D1169" s="2" t="s">
        <v>1152</v>
      </c>
      <c r="E1169" s="3">
        <v>29697</v>
      </c>
      <c r="F1169" s="3">
        <v>50157</v>
      </c>
      <c r="G1169" s="3">
        <v>316301044</v>
      </c>
      <c r="H1169" s="3">
        <f t="shared" si="124"/>
        <v>316301044</v>
      </c>
      <c r="I1169" s="3">
        <v>0</v>
      </c>
      <c r="J1169" s="3">
        <f t="shared" si="120"/>
        <v>0</v>
      </c>
      <c r="K1169" s="3">
        <f t="shared" si="121"/>
        <v>0</v>
      </c>
      <c r="L1169" s="3">
        <v>0</v>
      </c>
      <c r="M1169" s="3">
        <v>0</v>
      </c>
      <c r="N1169" s="3">
        <f t="shared" si="122"/>
        <v>0</v>
      </c>
      <c r="O1169" s="3">
        <f t="shared" si="123"/>
        <v>0</v>
      </c>
    </row>
    <row r="1170" spans="1:15" ht="13.5">
      <c r="A1170" s="18"/>
      <c r="B1170" s="2" t="s">
        <v>1144</v>
      </c>
      <c r="C1170" s="2">
        <v>9</v>
      </c>
      <c r="D1170" s="2" t="s">
        <v>1153</v>
      </c>
      <c r="E1170" s="3">
        <v>4978</v>
      </c>
      <c r="F1170" s="3">
        <v>8361</v>
      </c>
      <c r="G1170" s="3">
        <v>203795342</v>
      </c>
      <c r="H1170" s="3">
        <f t="shared" si="124"/>
        <v>203795342</v>
      </c>
      <c r="I1170" s="3">
        <v>40779021</v>
      </c>
      <c r="J1170" s="3">
        <f t="shared" si="120"/>
        <v>8191.848332663721</v>
      </c>
      <c r="K1170" s="3">
        <f t="shared" si="121"/>
        <v>4877.289917473986</v>
      </c>
      <c r="L1170" s="3">
        <v>0</v>
      </c>
      <c r="M1170" s="3">
        <v>221821019</v>
      </c>
      <c r="N1170" s="3">
        <f t="shared" si="122"/>
        <v>44560.26898352752</v>
      </c>
      <c r="O1170" s="3">
        <f t="shared" si="123"/>
        <v>26530.44121516565</v>
      </c>
    </row>
    <row r="1171" spans="1:15" ht="13.5">
      <c r="A1171" s="18"/>
      <c r="B1171" s="2" t="s">
        <v>1144</v>
      </c>
      <c r="C1171" s="2">
        <v>10</v>
      </c>
      <c r="D1171" s="2" t="s">
        <v>1154</v>
      </c>
      <c r="E1171" s="3">
        <v>39333</v>
      </c>
      <c r="F1171" s="3">
        <v>67820</v>
      </c>
      <c r="G1171" s="3">
        <v>469517747</v>
      </c>
      <c r="H1171" s="3">
        <f t="shared" si="124"/>
        <v>469517747</v>
      </c>
      <c r="I1171" s="3">
        <v>330887600</v>
      </c>
      <c r="J1171" s="3">
        <f t="shared" si="120"/>
        <v>8412.467902270359</v>
      </c>
      <c r="K1171" s="3">
        <f t="shared" si="121"/>
        <v>4878.908876437629</v>
      </c>
      <c r="L1171" s="3">
        <v>0</v>
      </c>
      <c r="M1171" s="3">
        <v>690492405</v>
      </c>
      <c r="N1171" s="3">
        <f t="shared" si="122"/>
        <v>17555.04042407139</v>
      </c>
      <c r="O1171" s="3">
        <f t="shared" si="123"/>
        <v>10181.25044234739</v>
      </c>
    </row>
    <row r="1172" spans="1:15" ht="13.5">
      <c r="A1172" s="18"/>
      <c r="B1172" s="2" t="s">
        <v>1144</v>
      </c>
      <c r="C1172" s="2">
        <v>11</v>
      </c>
      <c r="D1172" s="2" t="s">
        <v>1155</v>
      </c>
      <c r="E1172" s="3">
        <v>7058</v>
      </c>
      <c r="F1172" s="3">
        <v>12031</v>
      </c>
      <c r="G1172" s="3">
        <v>10615654</v>
      </c>
      <c r="H1172" s="3">
        <f t="shared" si="124"/>
        <v>10615654</v>
      </c>
      <c r="I1172" s="3">
        <v>56533889</v>
      </c>
      <c r="J1172" s="3">
        <f t="shared" si="120"/>
        <v>8009.902096911306</v>
      </c>
      <c r="K1172" s="3">
        <f t="shared" si="121"/>
        <v>4699.018286094257</v>
      </c>
      <c r="L1172" s="3">
        <v>0</v>
      </c>
      <c r="M1172" s="3">
        <v>194767487</v>
      </c>
      <c r="N1172" s="3">
        <f t="shared" si="122"/>
        <v>27595.280107679228</v>
      </c>
      <c r="O1172" s="3">
        <f t="shared" si="123"/>
        <v>16188.80284265647</v>
      </c>
    </row>
    <row r="1173" spans="1:15" ht="13.5">
      <c r="A1173" s="18"/>
      <c r="B1173" s="2" t="s">
        <v>1144</v>
      </c>
      <c r="C1173" s="2">
        <v>12</v>
      </c>
      <c r="D1173" s="2" t="s">
        <v>1156</v>
      </c>
      <c r="E1173" s="3">
        <v>6549</v>
      </c>
      <c r="F1173" s="3">
        <v>11434</v>
      </c>
      <c r="G1173" s="3">
        <v>83744674</v>
      </c>
      <c r="H1173" s="3">
        <f t="shared" si="124"/>
        <v>83744674</v>
      </c>
      <c r="I1173" s="3">
        <v>46429961</v>
      </c>
      <c r="J1173" s="3">
        <f t="shared" si="120"/>
        <v>7089.6260497785925</v>
      </c>
      <c r="K1173" s="3">
        <f t="shared" si="121"/>
        <v>4060.6927584397413</v>
      </c>
      <c r="L1173" s="3">
        <v>0</v>
      </c>
      <c r="M1173" s="3">
        <v>248820159</v>
      </c>
      <c r="N1173" s="3">
        <f t="shared" si="122"/>
        <v>37993.611085661934</v>
      </c>
      <c r="O1173" s="3">
        <f t="shared" si="123"/>
        <v>21761.427234563584</v>
      </c>
    </row>
    <row r="1174" spans="1:15" ht="13.5">
      <c r="A1174" s="18">
        <v>1</v>
      </c>
      <c r="B1174" s="2" t="s">
        <v>1144</v>
      </c>
      <c r="C1174" s="2">
        <v>13</v>
      </c>
      <c r="D1174" s="2" t="s">
        <v>1157</v>
      </c>
      <c r="E1174" s="3">
        <v>32983</v>
      </c>
      <c r="F1174" s="3">
        <v>55765</v>
      </c>
      <c r="G1174" s="3">
        <v>-1658552811</v>
      </c>
      <c r="H1174" s="3">
        <f t="shared" si="124"/>
        <v>-193950151</v>
      </c>
      <c r="I1174" s="3">
        <v>707975441</v>
      </c>
      <c r="J1174" s="3">
        <f t="shared" si="120"/>
        <v>21464.85889700755</v>
      </c>
      <c r="K1174" s="3">
        <f t="shared" si="121"/>
        <v>12695.695167219583</v>
      </c>
      <c r="L1174" s="3">
        <v>1464602660</v>
      </c>
      <c r="M1174" s="3">
        <v>305798</v>
      </c>
      <c r="N1174" s="3">
        <f t="shared" si="122"/>
        <v>9.271382227207956</v>
      </c>
      <c r="O1174" s="3">
        <f t="shared" si="123"/>
        <v>5.48369048686452</v>
      </c>
    </row>
    <row r="1175" spans="1:15" ht="13.5">
      <c r="A1175" s="18">
        <v>1</v>
      </c>
      <c r="B1175" s="2" t="s">
        <v>1144</v>
      </c>
      <c r="C1175" s="2">
        <v>14</v>
      </c>
      <c r="D1175" s="2" t="s">
        <v>1158</v>
      </c>
      <c r="E1175" s="3">
        <v>12772</v>
      </c>
      <c r="F1175" s="3">
        <v>22201</v>
      </c>
      <c r="G1175" s="3">
        <v>-117639878</v>
      </c>
      <c r="H1175" s="3">
        <f t="shared" si="124"/>
        <v>-117639878</v>
      </c>
      <c r="I1175" s="3">
        <v>368158211</v>
      </c>
      <c r="J1175" s="3">
        <f t="shared" si="120"/>
        <v>28825.41583150642</v>
      </c>
      <c r="K1175" s="3">
        <f t="shared" si="121"/>
        <v>16582.95621818837</v>
      </c>
      <c r="L1175" s="3">
        <v>0</v>
      </c>
      <c r="M1175" s="3">
        <v>116678</v>
      </c>
      <c r="N1175" s="3">
        <f t="shared" si="122"/>
        <v>9.135452552458503</v>
      </c>
      <c r="O1175" s="3">
        <f t="shared" si="123"/>
        <v>5.2555290302238635</v>
      </c>
    </row>
    <row r="1176" spans="1:15" ht="13.5">
      <c r="A1176" s="18"/>
      <c r="B1176" s="2" t="s">
        <v>1144</v>
      </c>
      <c r="C1176" s="2">
        <v>15</v>
      </c>
      <c r="D1176" s="2" t="s">
        <v>1159</v>
      </c>
      <c r="E1176" s="3">
        <v>13853</v>
      </c>
      <c r="F1176" s="3">
        <v>24195</v>
      </c>
      <c r="G1176" s="3">
        <v>197606355</v>
      </c>
      <c r="H1176" s="3">
        <f t="shared" si="124"/>
        <v>197606355</v>
      </c>
      <c r="I1176" s="3">
        <v>199639925</v>
      </c>
      <c r="J1176" s="3">
        <f t="shared" si="120"/>
        <v>14411.313433913232</v>
      </c>
      <c r="K1176" s="3">
        <f t="shared" si="121"/>
        <v>8251.288489357305</v>
      </c>
      <c r="L1176" s="3">
        <v>0</v>
      </c>
      <c r="M1176" s="3">
        <v>0</v>
      </c>
      <c r="N1176" s="3">
        <f t="shared" si="122"/>
        <v>0</v>
      </c>
      <c r="O1176" s="3">
        <f t="shared" si="123"/>
        <v>0</v>
      </c>
    </row>
    <row r="1177" spans="1:15" ht="13.5">
      <c r="A1177" s="18"/>
      <c r="B1177" s="2" t="s">
        <v>1144</v>
      </c>
      <c r="C1177" s="2">
        <v>16</v>
      </c>
      <c r="D1177" s="2" t="s">
        <v>1160</v>
      </c>
      <c r="E1177" s="3">
        <v>24143</v>
      </c>
      <c r="F1177" s="3">
        <v>41059</v>
      </c>
      <c r="G1177" s="3">
        <v>46336147</v>
      </c>
      <c r="H1177" s="3">
        <f t="shared" si="124"/>
        <v>501451422</v>
      </c>
      <c r="I1177" s="3">
        <v>429947625</v>
      </c>
      <c r="J1177" s="3">
        <f t="shared" si="120"/>
        <v>17808.37613386903</v>
      </c>
      <c r="K1177" s="3">
        <f t="shared" si="121"/>
        <v>10471.458754475267</v>
      </c>
      <c r="L1177" s="3">
        <v>455115275</v>
      </c>
      <c r="M1177" s="3">
        <v>0</v>
      </c>
      <c r="N1177" s="3">
        <f t="shared" si="122"/>
        <v>0</v>
      </c>
      <c r="O1177" s="3">
        <f t="shared" si="123"/>
        <v>0</v>
      </c>
    </row>
    <row r="1178" spans="1:15" ht="13.5">
      <c r="A1178" s="18"/>
      <c r="B1178" s="2" t="s">
        <v>1144</v>
      </c>
      <c r="C1178" s="2">
        <v>17</v>
      </c>
      <c r="D1178" s="2" t="s">
        <v>1161</v>
      </c>
      <c r="E1178" s="3">
        <v>7095</v>
      </c>
      <c r="F1178" s="3">
        <v>12420</v>
      </c>
      <c r="G1178" s="3">
        <v>27755305</v>
      </c>
      <c r="H1178" s="3">
        <f t="shared" si="124"/>
        <v>27755305</v>
      </c>
      <c r="I1178" s="3">
        <v>130000000</v>
      </c>
      <c r="J1178" s="3">
        <f t="shared" si="120"/>
        <v>18322.76250880902</v>
      </c>
      <c r="K1178" s="3">
        <f t="shared" si="121"/>
        <v>10466.988727858294</v>
      </c>
      <c r="L1178" s="3">
        <v>0</v>
      </c>
      <c r="M1178" s="3">
        <v>7292529</v>
      </c>
      <c r="N1178" s="3">
        <f t="shared" si="122"/>
        <v>1027.8405919661734</v>
      </c>
      <c r="O1178" s="3">
        <f t="shared" si="123"/>
        <v>587.1601449275362</v>
      </c>
    </row>
    <row r="1179" spans="1:15" ht="13.5">
      <c r="A1179" s="18"/>
      <c r="B1179" s="2" t="s">
        <v>1144</v>
      </c>
      <c r="C1179" s="2">
        <v>18</v>
      </c>
      <c r="D1179" s="2" t="s">
        <v>1162</v>
      </c>
      <c r="E1179" s="3">
        <v>12610</v>
      </c>
      <c r="F1179" s="3">
        <v>21704</v>
      </c>
      <c r="G1179" s="3">
        <v>332409352</v>
      </c>
      <c r="H1179" s="3">
        <f t="shared" si="124"/>
        <v>332409352</v>
      </c>
      <c r="I1179" s="3">
        <v>70000000</v>
      </c>
      <c r="J1179" s="3">
        <f t="shared" si="120"/>
        <v>5551.149881046788</v>
      </c>
      <c r="K1179" s="3">
        <f t="shared" si="121"/>
        <v>3225.2119424990783</v>
      </c>
      <c r="L1179" s="3">
        <v>0</v>
      </c>
      <c r="M1179" s="3">
        <v>638342060</v>
      </c>
      <c r="N1179" s="3">
        <f t="shared" si="122"/>
        <v>50621.892149088024</v>
      </c>
      <c r="O1179" s="3">
        <f t="shared" si="123"/>
        <v>29411.263361592333</v>
      </c>
    </row>
    <row r="1180" spans="1:15" ht="13.5">
      <c r="A1180" s="18"/>
      <c r="B1180" s="2" t="s">
        <v>1144</v>
      </c>
      <c r="C1180" s="2">
        <v>19</v>
      </c>
      <c r="D1180" s="2" t="s">
        <v>1163</v>
      </c>
      <c r="E1180" s="3">
        <v>6670</v>
      </c>
      <c r="F1180" s="3">
        <v>11702</v>
      </c>
      <c r="G1180" s="3">
        <v>47982665</v>
      </c>
      <c r="H1180" s="3">
        <f t="shared" si="124"/>
        <v>47982665</v>
      </c>
      <c r="I1180" s="3">
        <v>13350604</v>
      </c>
      <c r="J1180" s="3">
        <f t="shared" si="120"/>
        <v>2001.5898050974513</v>
      </c>
      <c r="K1180" s="3">
        <f t="shared" si="121"/>
        <v>1140.8822423517347</v>
      </c>
      <c r="L1180" s="3">
        <v>0</v>
      </c>
      <c r="M1180" s="3">
        <v>50206430</v>
      </c>
      <c r="N1180" s="3">
        <f t="shared" si="122"/>
        <v>7527.200899550225</v>
      </c>
      <c r="O1180" s="3">
        <f t="shared" si="123"/>
        <v>4290.414459066827</v>
      </c>
    </row>
    <row r="1181" spans="1:15" ht="13.5">
      <c r="A1181" s="18"/>
      <c r="B1181" s="2" t="s">
        <v>1144</v>
      </c>
      <c r="C1181" s="2">
        <v>20</v>
      </c>
      <c r="D1181" s="2" t="s">
        <v>1164</v>
      </c>
      <c r="E1181" s="3">
        <v>4108</v>
      </c>
      <c r="F1181" s="3">
        <v>7394</v>
      </c>
      <c r="G1181" s="3">
        <v>242957918</v>
      </c>
      <c r="H1181" s="3">
        <f t="shared" si="124"/>
        <v>242957918</v>
      </c>
      <c r="I1181" s="3">
        <v>12849866</v>
      </c>
      <c r="J1181" s="3">
        <f t="shared" si="120"/>
        <v>3128.010223953262</v>
      </c>
      <c r="K1181" s="3">
        <f t="shared" si="121"/>
        <v>1737.8774682174737</v>
      </c>
      <c r="L1181" s="3">
        <v>0</v>
      </c>
      <c r="M1181" s="3">
        <v>345692776</v>
      </c>
      <c r="N1181" s="3">
        <f t="shared" si="122"/>
        <v>84151.11392405063</v>
      </c>
      <c r="O1181" s="3">
        <f t="shared" si="123"/>
        <v>46753.14795780362</v>
      </c>
    </row>
    <row r="1182" spans="1:15" ht="13.5">
      <c r="A1182" s="18"/>
      <c r="B1182" s="2" t="s">
        <v>1144</v>
      </c>
      <c r="C1182" s="2">
        <v>21</v>
      </c>
      <c r="D1182" s="2" t="s">
        <v>1165</v>
      </c>
      <c r="E1182" s="3">
        <v>5040</v>
      </c>
      <c r="F1182" s="3">
        <v>8772</v>
      </c>
      <c r="G1182" s="3">
        <v>187844744</v>
      </c>
      <c r="H1182" s="3">
        <f t="shared" si="124"/>
        <v>187844744</v>
      </c>
      <c r="I1182" s="3">
        <v>9366488</v>
      </c>
      <c r="J1182" s="3">
        <f t="shared" si="120"/>
        <v>1858.4301587301588</v>
      </c>
      <c r="K1182" s="3">
        <f t="shared" si="121"/>
        <v>1067.7710898312814</v>
      </c>
      <c r="L1182" s="3">
        <v>0</v>
      </c>
      <c r="M1182" s="3">
        <v>165165534</v>
      </c>
      <c r="N1182" s="3">
        <f t="shared" si="122"/>
        <v>32770.93928571429</v>
      </c>
      <c r="O1182" s="3">
        <f t="shared" si="123"/>
        <v>18828.72024623803</v>
      </c>
    </row>
    <row r="1183" spans="1:15" ht="13.5">
      <c r="A1183" s="18"/>
      <c r="B1183" s="2" t="s">
        <v>1144</v>
      </c>
      <c r="C1183" s="2">
        <v>22</v>
      </c>
      <c r="D1183" s="2" t="s">
        <v>1166</v>
      </c>
      <c r="E1183" s="3">
        <v>3190</v>
      </c>
      <c r="F1183" s="3">
        <v>5812</v>
      </c>
      <c r="G1183" s="3">
        <v>40712040</v>
      </c>
      <c r="H1183" s="3">
        <f t="shared" si="124"/>
        <v>40712040</v>
      </c>
      <c r="I1183" s="3">
        <v>55003690</v>
      </c>
      <c r="J1183" s="3">
        <f t="shared" si="120"/>
        <v>17242.53605015674</v>
      </c>
      <c r="K1183" s="3">
        <f t="shared" si="121"/>
        <v>9463.814521679284</v>
      </c>
      <c r="L1183" s="3">
        <v>0</v>
      </c>
      <c r="M1183" s="3">
        <v>113400698</v>
      </c>
      <c r="N1183" s="3">
        <f t="shared" si="122"/>
        <v>35548.80815047022</v>
      </c>
      <c r="O1183" s="3">
        <f t="shared" si="123"/>
        <v>19511.4759119064</v>
      </c>
    </row>
    <row r="1184" spans="1:15" ht="13.5">
      <c r="A1184" s="18"/>
      <c r="B1184" s="2" t="s">
        <v>1144</v>
      </c>
      <c r="C1184" s="2">
        <v>23</v>
      </c>
      <c r="D1184" s="2" t="s">
        <v>1167</v>
      </c>
      <c r="E1184" s="3">
        <v>4813</v>
      </c>
      <c r="F1184" s="3">
        <v>8500</v>
      </c>
      <c r="G1184" s="3">
        <v>109365407</v>
      </c>
      <c r="H1184" s="3">
        <f t="shared" si="124"/>
        <v>109365407</v>
      </c>
      <c r="I1184" s="3">
        <v>25000000</v>
      </c>
      <c r="J1184" s="3">
        <f t="shared" si="120"/>
        <v>5194.265530853937</v>
      </c>
      <c r="K1184" s="3">
        <f t="shared" si="121"/>
        <v>2941.176470588235</v>
      </c>
      <c r="L1184" s="3">
        <v>0</v>
      </c>
      <c r="M1184" s="3">
        <v>286985000</v>
      </c>
      <c r="N1184" s="3">
        <f t="shared" si="122"/>
        <v>59627.051734884684</v>
      </c>
      <c r="O1184" s="3">
        <f t="shared" si="123"/>
        <v>33762.94117647059</v>
      </c>
    </row>
    <row r="1185" spans="1:15" ht="13.5">
      <c r="A1185" s="18"/>
      <c r="B1185" s="2" t="s">
        <v>1144</v>
      </c>
      <c r="C1185" s="2">
        <v>24</v>
      </c>
      <c r="D1185" s="2" t="s">
        <v>1168</v>
      </c>
      <c r="E1185" s="3">
        <v>5226</v>
      </c>
      <c r="F1185" s="3">
        <v>8988</v>
      </c>
      <c r="G1185" s="3">
        <v>278487061</v>
      </c>
      <c r="H1185" s="3">
        <f t="shared" si="124"/>
        <v>278487061</v>
      </c>
      <c r="I1185" s="3">
        <v>50000000</v>
      </c>
      <c r="J1185" s="3">
        <f t="shared" si="120"/>
        <v>9567.546880979717</v>
      </c>
      <c r="K1185" s="3">
        <f t="shared" si="121"/>
        <v>5562.972852692479</v>
      </c>
      <c r="L1185" s="3">
        <v>0</v>
      </c>
      <c r="M1185" s="3">
        <v>730390689</v>
      </c>
      <c r="N1185" s="3">
        <f t="shared" si="122"/>
        <v>139760.94316877154</v>
      </c>
      <c r="O1185" s="3">
        <f t="shared" si="123"/>
        <v>81262.8714953271</v>
      </c>
    </row>
    <row r="1186" spans="1:15" ht="13.5">
      <c r="A1186" s="18"/>
      <c r="B1186" s="2" t="s">
        <v>1144</v>
      </c>
      <c r="C1186" s="2">
        <v>25</v>
      </c>
      <c r="D1186" s="2" t="s">
        <v>1169</v>
      </c>
      <c r="E1186" s="3">
        <v>1990</v>
      </c>
      <c r="F1186" s="3">
        <v>3494</v>
      </c>
      <c r="G1186" s="3">
        <v>36922694</v>
      </c>
      <c r="H1186" s="3">
        <f t="shared" si="124"/>
        <v>36922694</v>
      </c>
      <c r="I1186" s="3">
        <v>6325000</v>
      </c>
      <c r="J1186" s="3">
        <f t="shared" si="120"/>
        <v>3178.391959798995</v>
      </c>
      <c r="K1186" s="3">
        <f t="shared" si="121"/>
        <v>1810.2461362335432</v>
      </c>
      <c r="L1186" s="3">
        <v>0</v>
      </c>
      <c r="M1186" s="3">
        <v>113352268</v>
      </c>
      <c r="N1186" s="3">
        <f t="shared" si="122"/>
        <v>56960.93869346734</v>
      </c>
      <c r="O1186" s="3">
        <f t="shared" si="123"/>
        <v>32441.977103606183</v>
      </c>
    </row>
    <row r="1187" spans="1:15" ht="13.5">
      <c r="A1187" s="18"/>
      <c r="B1187" s="2" t="s">
        <v>1144</v>
      </c>
      <c r="C1187" s="2">
        <v>26</v>
      </c>
      <c r="D1187" s="2" t="s">
        <v>1170</v>
      </c>
      <c r="E1187" s="3">
        <v>2652</v>
      </c>
      <c r="F1187" s="3">
        <v>4653</v>
      </c>
      <c r="G1187" s="3">
        <v>45711736</v>
      </c>
      <c r="H1187" s="3">
        <f t="shared" si="124"/>
        <v>45711736</v>
      </c>
      <c r="I1187" s="3">
        <v>22936694</v>
      </c>
      <c r="J1187" s="3">
        <f t="shared" si="120"/>
        <v>8648.828808446455</v>
      </c>
      <c r="K1187" s="3">
        <f t="shared" si="121"/>
        <v>4929.4420803782505</v>
      </c>
      <c r="L1187" s="3">
        <v>0</v>
      </c>
      <c r="M1187" s="3">
        <v>114847265</v>
      </c>
      <c r="N1187" s="3">
        <f t="shared" si="122"/>
        <v>43305.9068627451</v>
      </c>
      <c r="O1187" s="3">
        <f t="shared" si="123"/>
        <v>24682.41242209327</v>
      </c>
    </row>
    <row r="1188" spans="1:15" ht="13.5">
      <c r="A1188" s="18"/>
      <c r="B1188" s="2" t="s">
        <v>1144</v>
      </c>
      <c r="C1188" s="2">
        <v>27</v>
      </c>
      <c r="D1188" s="2" t="s">
        <v>1171</v>
      </c>
      <c r="E1188" s="3">
        <v>1732</v>
      </c>
      <c r="F1188" s="3">
        <v>3019</v>
      </c>
      <c r="G1188" s="3">
        <v>34256799</v>
      </c>
      <c r="H1188" s="3">
        <f t="shared" si="124"/>
        <v>34256799</v>
      </c>
      <c r="I1188" s="3">
        <v>0</v>
      </c>
      <c r="J1188" s="3">
        <f t="shared" si="120"/>
        <v>0</v>
      </c>
      <c r="K1188" s="3">
        <f t="shared" si="121"/>
        <v>0</v>
      </c>
      <c r="L1188" s="3">
        <v>0</v>
      </c>
      <c r="M1188" s="3">
        <v>103300836</v>
      </c>
      <c r="N1188" s="3">
        <f t="shared" si="122"/>
        <v>59642.515011547344</v>
      </c>
      <c r="O1188" s="3">
        <f t="shared" si="123"/>
        <v>34216.904935409075</v>
      </c>
    </row>
    <row r="1189" spans="1:15" ht="13.5">
      <c r="A1189" s="18"/>
      <c r="B1189" s="2" t="s">
        <v>1144</v>
      </c>
      <c r="C1189" s="2">
        <v>28</v>
      </c>
      <c r="D1189" s="2" t="s">
        <v>1140</v>
      </c>
      <c r="E1189" s="3">
        <v>4578</v>
      </c>
      <c r="F1189" s="3">
        <v>8211</v>
      </c>
      <c r="G1189" s="3">
        <v>166235112</v>
      </c>
      <c r="H1189" s="3">
        <f t="shared" si="124"/>
        <v>166235112</v>
      </c>
      <c r="I1189" s="3">
        <v>0</v>
      </c>
      <c r="J1189" s="3">
        <f t="shared" si="120"/>
        <v>0</v>
      </c>
      <c r="K1189" s="3">
        <f t="shared" si="121"/>
        <v>0</v>
      </c>
      <c r="L1189" s="3">
        <v>0</v>
      </c>
      <c r="M1189" s="3">
        <v>123712000</v>
      </c>
      <c r="N1189" s="3">
        <f t="shared" si="122"/>
        <v>27023.154215814768</v>
      </c>
      <c r="O1189" s="3">
        <f t="shared" si="123"/>
        <v>15066.617951528437</v>
      </c>
    </row>
    <row r="1190" spans="1:15" ht="13.5">
      <c r="A1190" s="18"/>
      <c r="B1190" s="2" t="s">
        <v>1144</v>
      </c>
      <c r="C1190" s="2">
        <v>29</v>
      </c>
      <c r="D1190" s="2" t="s">
        <v>1172</v>
      </c>
      <c r="E1190" s="3">
        <v>11445</v>
      </c>
      <c r="F1190" s="3">
        <v>20448</v>
      </c>
      <c r="G1190" s="3">
        <v>48829876</v>
      </c>
      <c r="H1190" s="3">
        <f t="shared" si="124"/>
        <v>48829876</v>
      </c>
      <c r="I1190" s="3">
        <v>49419632</v>
      </c>
      <c r="J1190" s="3">
        <f t="shared" si="120"/>
        <v>4318.010659676715</v>
      </c>
      <c r="K1190" s="3">
        <f t="shared" si="121"/>
        <v>2416.8442879499216</v>
      </c>
      <c r="L1190" s="3">
        <v>0</v>
      </c>
      <c r="M1190" s="3">
        <v>237899265</v>
      </c>
      <c r="N1190" s="3">
        <f t="shared" si="122"/>
        <v>20786.305373525556</v>
      </c>
      <c r="O1190" s="3">
        <f t="shared" si="123"/>
        <v>11634.353726525822</v>
      </c>
    </row>
    <row r="1191" spans="1:15" ht="13.5">
      <c r="A1191" s="18"/>
      <c r="B1191" s="2" t="s">
        <v>1144</v>
      </c>
      <c r="C1191" s="2">
        <v>30</v>
      </c>
      <c r="D1191" s="2" t="s">
        <v>1173</v>
      </c>
      <c r="E1191" s="3">
        <v>2522</v>
      </c>
      <c r="F1191" s="3">
        <v>4280</v>
      </c>
      <c r="G1191" s="3">
        <v>1284178</v>
      </c>
      <c r="H1191" s="3">
        <f t="shared" si="124"/>
        <v>1284178</v>
      </c>
      <c r="I1191" s="3">
        <v>6207263</v>
      </c>
      <c r="J1191" s="3">
        <f t="shared" si="120"/>
        <v>2461.246233148295</v>
      </c>
      <c r="K1191" s="3">
        <f t="shared" si="121"/>
        <v>1450.295093457944</v>
      </c>
      <c r="L1191" s="3">
        <v>0</v>
      </c>
      <c r="M1191" s="3">
        <v>132733000</v>
      </c>
      <c r="N1191" s="3">
        <f t="shared" si="122"/>
        <v>52630.05551149881</v>
      </c>
      <c r="O1191" s="3">
        <f t="shared" si="123"/>
        <v>31012.383177570093</v>
      </c>
    </row>
    <row r="1192" spans="1:15" ht="13.5">
      <c r="A1192" s="18"/>
      <c r="B1192" s="2" t="s">
        <v>1144</v>
      </c>
      <c r="C1192" s="2">
        <v>31</v>
      </c>
      <c r="D1192" s="2" t="s">
        <v>1174</v>
      </c>
      <c r="E1192" s="3">
        <v>2754</v>
      </c>
      <c r="F1192" s="3">
        <v>4731</v>
      </c>
      <c r="G1192" s="3">
        <v>3222454</v>
      </c>
      <c r="H1192" s="3">
        <f t="shared" si="124"/>
        <v>3222454</v>
      </c>
      <c r="I1192" s="3">
        <v>70704825</v>
      </c>
      <c r="J1192" s="3">
        <f t="shared" si="120"/>
        <v>25673.502178649236</v>
      </c>
      <c r="K1192" s="3">
        <f t="shared" si="121"/>
        <v>14945.00634115409</v>
      </c>
      <c r="L1192" s="3">
        <v>0</v>
      </c>
      <c r="M1192" s="3">
        <v>44545813</v>
      </c>
      <c r="N1192" s="3">
        <f t="shared" si="122"/>
        <v>16174.950254175745</v>
      </c>
      <c r="O1192" s="3">
        <f t="shared" si="123"/>
        <v>9415.728809976748</v>
      </c>
    </row>
    <row r="1193" spans="1:15" ht="13.5">
      <c r="A1193" s="18"/>
      <c r="B1193" s="2" t="s">
        <v>1144</v>
      </c>
      <c r="C1193" s="2">
        <v>32</v>
      </c>
      <c r="D1193" s="2" t="s">
        <v>1175</v>
      </c>
      <c r="E1193" s="3">
        <v>5953</v>
      </c>
      <c r="F1193" s="3">
        <v>11098</v>
      </c>
      <c r="G1193" s="3">
        <v>103992336</v>
      </c>
      <c r="H1193" s="3">
        <f t="shared" si="124"/>
        <v>103992336</v>
      </c>
      <c r="I1193" s="3">
        <v>24604334</v>
      </c>
      <c r="J1193" s="3">
        <f t="shared" si="120"/>
        <v>4133.098269779943</v>
      </c>
      <c r="K1193" s="3">
        <f t="shared" si="121"/>
        <v>2217.0061272301314</v>
      </c>
      <c r="L1193" s="3">
        <v>0</v>
      </c>
      <c r="M1193" s="3">
        <v>18709772</v>
      </c>
      <c r="N1193" s="3">
        <f t="shared" si="122"/>
        <v>3142.914832857383</v>
      </c>
      <c r="O1193" s="3">
        <f t="shared" si="123"/>
        <v>1685.8688051901242</v>
      </c>
    </row>
    <row r="1194" spans="1:15" ht="13.5">
      <c r="A1194" s="18"/>
      <c r="B1194" s="2" t="s">
        <v>1144</v>
      </c>
      <c r="C1194" s="2">
        <v>33</v>
      </c>
      <c r="D1194" s="2" t="s">
        <v>1176</v>
      </c>
      <c r="E1194" s="3">
        <v>3016</v>
      </c>
      <c r="F1194" s="3">
        <v>5603</v>
      </c>
      <c r="G1194" s="3">
        <v>5578430</v>
      </c>
      <c r="H1194" s="3">
        <f t="shared" si="124"/>
        <v>5578430</v>
      </c>
      <c r="I1194" s="3">
        <v>2130000</v>
      </c>
      <c r="J1194" s="3">
        <f t="shared" si="120"/>
        <v>706.2334217506632</v>
      </c>
      <c r="K1194" s="3">
        <f t="shared" si="121"/>
        <v>380.1534892022131</v>
      </c>
      <c r="L1194" s="3">
        <v>0</v>
      </c>
      <c r="M1194" s="3">
        <v>233776599</v>
      </c>
      <c r="N1194" s="3">
        <f t="shared" si="122"/>
        <v>77512.1349469496</v>
      </c>
      <c r="O1194" s="3">
        <f t="shared" si="123"/>
        <v>41723.46939139746</v>
      </c>
    </row>
    <row r="1195" spans="1:15" ht="13.5">
      <c r="A1195" s="18"/>
      <c r="B1195" s="2" t="s">
        <v>1144</v>
      </c>
      <c r="C1195" s="2">
        <v>34</v>
      </c>
      <c r="D1195" s="2" t="s">
        <v>1177</v>
      </c>
      <c r="E1195" s="3">
        <v>2342</v>
      </c>
      <c r="F1195" s="3">
        <v>4131</v>
      </c>
      <c r="G1195" s="3">
        <v>7063861</v>
      </c>
      <c r="H1195" s="3">
        <f t="shared" si="124"/>
        <v>7063861</v>
      </c>
      <c r="I1195" s="3">
        <v>3978000</v>
      </c>
      <c r="J1195" s="3">
        <f t="shared" si="120"/>
        <v>1698.5482493595218</v>
      </c>
      <c r="K1195" s="3">
        <f t="shared" si="121"/>
        <v>962.9629629629629</v>
      </c>
      <c r="L1195" s="3">
        <v>0</v>
      </c>
      <c r="M1195" s="3">
        <v>209847125</v>
      </c>
      <c r="N1195" s="3">
        <f t="shared" si="122"/>
        <v>89601.6759180188</v>
      </c>
      <c r="O1195" s="3">
        <f t="shared" si="123"/>
        <v>50798.14209634471</v>
      </c>
    </row>
    <row r="1196" spans="1:15" ht="13.5">
      <c r="A1196" s="18"/>
      <c r="B1196" s="2" t="s">
        <v>1144</v>
      </c>
      <c r="C1196" s="2">
        <v>35</v>
      </c>
      <c r="D1196" s="2" t="s">
        <v>1178</v>
      </c>
      <c r="E1196" s="3">
        <v>3841</v>
      </c>
      <c r="F1196" s="3">
        <v>6658</v>
      </c>
      <c r="G1196" s="3">
        <v>66320823</v>
      </c>
      <c r="H1196" s="3">
        <f t="shared" si="124"/>
        <v>66320823</v>
      </c>
      <c r="I1196" s="3">
        <v>13558749</v>
      </c>
      <c r="J1196" s="3">
        <f aca="true" t="shared" si="126" ref="J1196:J1251">I1196/E1196</f>
        <v>3530.0049466284822</v>
      </c>
      <c r="K1196" s="3">
        <f aca="true" t="shared" si="127" ref="K1196:K1251">I1196/F1196</f>
        <v>2036.4597476719737</v>
      </c>
      <c r="L1196" s="3">
        <v>0</v>
      </c>
      <c r="M1196" s="3">
        <v>200760584</v>
      </c>
      <c r="N1196" s="3">
        <f aca="true" t="shared" si="128" ref="N1196:N1251">M1196/E1196</f>
        <v>52267.790679510545</v>
      </c>
      <c r="O1196" s="3">
        <f aca="true" t="shared" si="129" ref="O1196:O1251">M1196/F1196</f>
        <v>30153.286872934816</v>
      </c>
    </row>
    <row r="1197" spans="1:15" ht="13.5">
      <c r="A1197" s="18"/>
      <c r="B1197" s="2" t="s">
        <v>1144</v>
      </c>
      <c r="C1197" s="2">
        <v>36</v>
      </c>
      <c r="D1197" s="2" t="s">
        <v>1179</v>
      </c>
      <c r="E1197" s="3">
        <v>4660</v>
      </c>
      <c r="F1197" s="3">
        <v>8172</v>
      </c>
      <c r="G1197" s="3">
        <v>115543813</v>
      </c>
      <c r="H1197" s="3">
        <f aca="true" t="shared" si="130" ref="H1197:H1252">L1197+G1197</f>
        <v>115543813</v>
      </c>
      <c r="I1197" s="3">
        <v>24820400</v>
      </c>
      <c r="J1197" s="3">
        <f t="shared" si="126"/>
        <v>5326.266094420601</v>
      </c>
      <c r="K1197" s="3">
        <f t="shared" si="127"/>
        <v>3037.2491434165445</v>
      </c>
      <c r="L1197" s="3">
        <v>0</v>
      </c>
      <c r="M1197" s="3">
        <v>260449550</v>
      </c>
      <c r="N1197" s="3">
        <f t="shared" si="128"/>
        <v>55890.46137339056</v>
      </c>
      <c r="O1197" s="3">
        <f t="shared" si="129"/>
        <v>31870.967939304945</v>
      </c>
    </row>
    <row r="1198" spans="1:15" ht="13.5">
      <c r="A1198" s="18"/>
      <c r="B1198" s="2" t="s">
        <v>1144</v>
      </c>
      <c r="C1198" s="2">
        <v>37</v>
      </c>
      <c r="D1198" s="2" t="s">
        <v>1180</v>
      </c>
      <c r="E1198" s="3">
        <v>9726</v>
      </c>
      <c r="F1198" s="3">
        <v>16785</v>
      </c>
      <c r="G1198" s="3">
        <v>376062227</v>
      </c>
      <c r="H1198" s="3">
        <f t="shared" si="130"/>
        <v>376062227</v>
      </c>
      <c r="I1198" s="3">
        <v>24401000</v>
      </c>
      <c r="J1198" s="3">
        <f t="shared" si="126"/>
        <v>2508.8422784289533</v>
      </c>
      <c r="K1198" s="3">
        <f t="shared" si="127"/>
        <v>1453.7384569556152</v>
      </c>
      <c r="L1198" s="3">
        <v>0</v>
      </c>
      <c r="M1198" s="3">
        <v>362278019</v>
      </c>
      <c r="N1198" s="3">
        <f t="shared" si="128"/>
        <v>37248.4082870656</v>
      </c>
      <c r="O1198" s="3">
        <f t="shared" si="129"/>
        <v>21583.43872505213</v>
      </c>
    </row>
    <row r="1199" spans="1:15" ht="13.5">
      <c r="A1199" s="18"/>
      <c r="B1199" s="2" t="s">
        <v>1144</v>
      </c>
      <c r="C1199" s="2">
        <v>38</v>
      </c>
      <c r="D1199" s="2" t="s">
        <v>1181</v>
      </c>
      <c r="E1199" s="3">
        <v>6272</v>
      </c>
      <c r="F1199" s="3">
        <v>10751</v>
      </c>
      <c r="G1199" s="3">
        <v>55025962</v>
      </c>
      <c r="H1199" s="3">
        <f t="shared" si="130"/>
        <v>55025962</v>
      </c>
      <c r="I1199" s="3">
        <v>25947486</v>
      </c>
      <c r="J1199" s="3">
        <f t="shared" si="126"/>
        <v>4137.035395408163</v>
      </c>
      <c r="K1199" s="3">
        <f t="shared" si="127"/>
        <v>2413.495116733327</v>
      </c>
      <c r="L1199" s="3">
        <v>0</v>
      </c>
      <c r="M1199" s="3">
        <v>438035704</v>
      </c>
      <c r="N1199" s="3">
        <f t="shared" si="128"/>
        <v>69839.8762755102</v>
      </c>
      <c r="O1199" s="3">
        <f t="shared" si="129"/>
        <v>40743.71723560599</v>
      </c>
    </row>
    <row r="1200" spans="1:15" ht="13.5">
      <c r="A1200" s="18"/>
      <c r="B1200" s="2" t="s">
        <v>1144</v>
      </c>
      <c r="C1200" s="2">
        <v>39</v>
      </c>
      <c r="D1200" s="2" t="s">
        <v>1182</v>
      </c>
      <c r="E1200" s="3">
        <v>8357</v>
      </c>
      <c r="F1200" s="3">
        <v>15142</v>
      </c>
      <c r="G1200" s="3">
        <v>24742451</v>
      </c>
      <c r="H1200" s="3">
        <f t="shared" si="130"/>
        <v>24742451</v>
      </c>
      <c r="I1200" s="3">
        <v>26713485</v>
      </c>
      <c r="J1200" s="3">
        <f t="shared" si="126"/>
        <v>3196.5400263252363</v>
      </c>
      <c r="K1200" s="3">
        <f t="shared" si="127"/>
        <v>1764.197926297715</v>
      </c>
      <c r="L1200" s="3">
        <v>0</v>
      </c>
      <c r="M1200" s="3">
        <v>377817325</v>
      </c>
      <c r="N1200" s="3">
        <f t="shared" si="128"/>
        <v>45209.683498863225</v>
      </c>
      <c r="O1200" s="3">
        <f t="shared" si="129"/>
        <v>24951.613063003566</v>
      </c>
    </row>
    <row r="1201" spans="1:15" ht="13.5">
      <c r="A1201" s="18"/>
      <c r="B1201" s="2" t="s">
        <v>1144</v>
      </c>
      <c r="C1201" s="2">
        <v>40</v>
      </c>
      <c r="D1201" s="2" t="s">
        <v>1183</v>
      </c>
      <c r="E1201" s="3">
        <v>8536</v>
      </c>
      <c r="F1201" s="3">
        <v>16023</v>
      </c>
      <c r="G1201" s="3">
        <v>159574342</v>
      </c>
      <c r="H1201" s="3">
        <f t="shared" si="130"/>
        <v>159574342</v>
      </c>
      <c r="I1201" s="3">
        <v>8238000</v>
      </c>
      <c r="J1201" s="3">
        <f t="shared" si="126"/>
        <v>965.0890346766636</v>
      </c>
      <c r="K1201" s="3">
        <f t="shared" si="127"/>
        <v>514.1359296011983</v>
      </c>
      <c r="L1201" s="3">
        <v>0</v>
      </c>
      <c r="M1201" s="3">
        <v>115815000</v>
      </c>
      <c r="N1201" s="3">
        <f t="shared" si="128"/>
        <v>13567.830365510777</v>
      </c>
      <c r="O1201" s="3">
        <f t="shared" si="129"/>
        <v>7228.047182175623</v>
      </c>
    </row>
    <row r="1202" spans="1:15" ht="13.5">
      <c r="A1202" s="18"/>
      <c r="B1202" s="2" t="s">
        <v>1144</v>
      </c>
      <c r="C1202" s="2">
        <v>41</v>
      </c>
      <c r="D1202" s="2" t="s">
        <v>1184</v>
      </c>
      <c r="E1202" s="3">
        <v>13162</v>
      </c>
      <c r="F1202" s="3">
        <v>23472</v>
      </c>
      <c r="G1202" s="3">
        <v>250521703</v>
      </c>
      <c r="H1202" s="3">
        <f t="shared" si="130"/>
        <v>250521703</v>
      </c>
      <c r="I1202" s="3">
        <v>34402000</v>
      </c>
      <c r="J1202" s="3">
        <f t="shared" si="126"/>
        <v>2613.7365142075673</v>
      </c>
      <c r="K1202" s="3">
        <f t="shared" si="127"/>
        <v>1465.6612133606</v>
      </c>
      <c r="L1202" s="3">
        <v>0</v>
      </c>
      <c r="M1202" s="3">
        <v>645255750</v>
      </c>
      <c r="N1202" s="3">
        <f t="shared" si="128"/>
        <v>49024.14146786203</v>
      </c>
      <c r="O1202" s="3">
        <f t="shared" si="129"/>
        <v>27490.446063394684</v>
      </c>
    </row>
    <row r="1203" spans="1:15" ht="13.5">
      <c r="A1203" s="18"/>
      <c r="B1203" s="5" t="s">
        <v>1782</v>
      </c>
      <c r="C1203" s="5"/>
      <c r="D1203" s="5"/>
      <c r="E1203" s="6">
        <f>SUM(E1162:E1202)</f>
        <v>837558</v>
      </c>
      <c r="F1203" s="6">
        <f aca="true" t="shared" si="131" ref="F1203:M1203">SUM(F1162:F1202)</f>
        <v>1405236</v>
      </c>
      <c r="G1203" s="6">
        <f t="shared" si="131"/>
        <v>12930774095</v>
      </c>
      <c r="H1203" s="6">
        <f t="shared" si="131"/>
        <v>14850492030</v>
      </c>
      <c r="I1203" s="6">
        <f t="shared" si="131"/>
        <v>9672266152</v>
      </c>
      <c r="J1203" s="6">
        <f t="shared" si="126"/>
        <v>11548.174755658712</v>
      </c>
      <c r="K1203" s="6">
        <f t="shared" si="127"/>
        <v>6883.019045911149</v>
      </c>
      <c r="L1203" s="6">
        <f t="shared" si="131"/>
        <v>1919717935</v>
      </c>
      <c r="M1203" s="6">
        <f t="shared" si="131"/>
        <v>8144319919</v>
      </c>
      <c r="N1203" s="6">
        <f t="shared" si="128"/>
        <v>9723.887681808304</v>
      </c>
      <c r="O1203" s="6">
        <f t="shared" si="129"/>
        <v>5795.695469657766</v>
      </c>
    </row>
    <row r="1204" spans="1:15" ht="13.5">
      <c r="A1204" s="18"/>
      <c r="B1204" s="2" t="s">
        <v>1185</v>
      </c>
      <c r="C1204" s="2">
        <v>1</v>
      </c>
      <c r="D1204" s="2" t="s">
        <v>1186</v>
      </c>
      <c r="E1204" s="3">
        <v>53818</v>
      </c>
      <c r="F1204" s="3">
        <v>90942</v>
      </c>
      <c r="G1204" s="3">
        <v>38697869</v>
      </c>
      <c r="H1204" s="3">
        <f t="shared" si="130"/>
        <v>38697869</v>
      </c>
      <c r="I1204" s="3">
        <v>200000000</v>
      </c>
      <c r="J1204" s="3">
        <f t="shared" si="126"/>
        <v>3716.2287710431456</v>
      </c>
      <c r="K1204" s="3">
        <f t="shared" si="127"/>
        <v>2199.2038881924746</v>
      </c>
      <c r="L1204" s="3">
        <v>0</v>
      </c>
      <c r="M1204" s="3">
        <v>670584884</v>
      </c>
      <c r="N1204" s="3">
        <f t="shared" si="128"/>
        <v>12460.23419673715</v>
      </c>
      <c r="O1204" s="3">
        <f t="shared" si="129"/>
        <v>7373.764421279497</v>
      </c>
    </row>
    <row r="1205" spans="1:15" ht="13.5">
      <c r="A1205" s="18"/>
      <c r="B1205" s="2" t="s">
        <v>1185</v>
      </c>
      <c r="C1205" s="2">
        <v>2</v>
      </c>
      <c r="D1205" s="2" t="s">
        <v>1187</v>
      </c>
      <c r="E1205" s="3">
        <v>11406</v>
      </c>
      <c r="F1205" s="3">
        <v>20083</v>
      </c>
      <c r="G1205" s="3">
        <v>443668174</v>
      </c>
      <c r="H1205" s="3">
        <f t="shared" si="130"/>
        <v>443668174</v>
      </c>
      <c r="I1205" s="3">
        <v>0</v>
      </c>
      <c r="J1205" s="3">
        <f t="shared" si="126"/>
        <v>0</v>
      </c>
      <c r="K1205" s="3">
        <f t="shared" si="127"/>
        <v>0</v>
      </c>
      <c r="L1205" s="3">
        <v>0</v>
      </c>
      <c r="M1205" s="3">
        <v>0</v>
      </c>
      <c r="N1205" s="3">
        <f t="shared" si="128"/>
        <v>0</v>
      </c>
      <c r="O1205" s="3">
        <f t="shared" si="129"/>
        <v>0</v>
      </c>
    </row>
    <row r="1206" spans="1:15" ht="13.5">
      <c r="A1206" s="18"/>
      <c r="B1206" s="2" t="s">
        <v>1185</v>
      </c>
      <c r="C1206" s="2">
        <v>3</v>
      </c>
      <c r="D1206" s="2" t="s">
        <v>1188</v>
      </c>
      <c r="E1206" s="3">
        <v>13863</v>
      </c>
      <c r="F1206" s="3">
        <v>24110</v>
      </c>
      <c r="G1206" s="3">
        <v>236422689</v>
      </c>
      <c r="H1206" s="3">
        <f t="shared" si="130"/>
        <v>236422689</v>
      </c>
      <c r="I1206" s="3">
        <v>0</v>
      </c>
      <c r="J1206" s="3">
        <f t="shared" si="126"/>
        <v>0</v>
      </c>
      <c r="K1206" s="3">
        <f t="shared" si="127"/>
        <v>0</v>
      </c>
      <c r="L1206" s="3">
        <v>0</v>
      </c>
      <c r="M1206" s="3">
        <v>400025668</v>
      </c>
      <c r="N1206" s="3">
        <f t="shared" si="128"/>
        <v>28855.63499963933</v>
      </c>
      <c r="O1206" s="3">
        <f t="shared" si="129"/>
        <v>16591.690916632102</v>
      </c>
    </row>
    <row r="1207" spans="1:15" ht="13.5">
      <c r="A1207" s="18"/>
      <c r="B1207" s="2" t="s">
        <v>1185</v>
      </c>
      <c r="C1207" s="2">
        <v>4</v>
      </c>
      <c r="D1207" s="2" t="s">
        <v>1189</v>
      </c>
      <c r="E1207" s="3">
        <v>10086</v>
      </c>
      <c r="F1207" s="3">
        <v>18117</v>
      </c>
      <c r="G1207" s="3">
        <v>262086853</v>
      </c>
      <c r="H1207" s="3">
        <f t="shared" si="130"/>
        <v>262086853</v>
      </c>
      <c r="I1207" s="3">
        <v>0</v>
      </c>
      <c r="J1207" s="3">
        <f t="shared" si="126"/>
        <v>0</v>
      </c>
      <c r="K1207" s="3">
        <f t="shared" si="127"/>
        <v>0</v>
      </c>
      <c r="L1207" s="3">
        <v>0</v>
      </c>
      <c r="M1207" s="3">
        <v>150446582</v>
      </c>
      <c r="N1207" s="3">
        <f t="shared" si="128"/>
        <v>14916.377354749156</v>
      </c>
      <c r="O1207" s="3">
        <f t="shared" si="129"/>
        <v>8304.166363084396</v>
      </c>
    </row>
    <row r="1208" spans="1:15" ht="13.5">
      <c r="A1208" s="18"/>
      <c r="B1208" s="2" t="s">
        <v>1185</v>
      </c>
      <c r="C1208" s="2">
        <v>5</v>
      </c>
      <c r="D1208" s="2" t="s">
        <v>1190</v>
      </c>
      <c r="E1208" s="3">
        <v>19190</v>
      </c>
      <c r="F1208" s="3">
        <v>34172</v>
      </c>
      <c r="G1208" s="3">
        <v>198143123</v>
      </c>
      <c r="H1208" s="3">
        <f t="shared" si="130"/>
        <v>198143123</v>
      </c>
      <c r="I1208" s="3">
        <v>36658056</v>
      </c>
      <c r="J1208" s="3">
        <f t="shared" si="126"/>
        <v>1910.2686816050027</v>
      </c>
      <c r="K1208" s="3">
        <f t="shared" si="127"/>
        <v>1072.7512583401615</v>
      </c>
      <c r="L1208" s="3">
        <v>0</v>
      </c>
      <c r="M1208" s="3">
        <v>0</v>
      </c>
      <c r="N1208" s="3">
        <f t="shared" si="128"/>
        <v>0</v>
      </c>
      <c r="O1208" s="3">
        <f t="shared" si="129"/>
        <v>0</v>
      </c>
    </row>
    <row r="1209" spans="1:15" ht="13.5">
      <c r="A1209" s="18"/>
      <c r="B1209" s="2" t="s">
        <v>1185</v>
      </c>
      <c r="C1209" s="2">
        <v>6</v>
      </c>
      <c r="D1209" s="2" t="s">
        <v>1191</v>
      </c>
      <c r="E1209" s="3">
        <v>9400</v>
      </c>
      <c r="F1209" s="3">
        <v>17245</v>
      </c>
      <c r="G1209" s="3">
        <v>308559680</v>
      </c>
      <c r="H1209" s="3">
        <f t="shared" si="130"/>
        <v>308559680</v>
      </c>
      <c r="I1209" s="3">
        <v>0</v>
      </c>
      <c r="J1209" s="3">
        <f t="shared" si="126"/>
        <v>0</v>
      </c>
      <c r="K1209" s="3">
        <f t="shared" si="127"/>
        <v>0</v>
      </c>
      <c r="L1209" s="3">
        <v>0</v>
      </c>
      <c r="M1209" s="3">
        <v>43171283</v>
      </c>
      <c r="N1209" s="3">
        <f t="shared" si="128"/>
        <v>4592.689680851064</v>
      </c>
      <c r="O1209" s="3">
        <f t="shared" si="129"/>
        <v>2503.4086981733835</v>
      </c>
    </row>
    <row r="1210" spans="1:15" ht="13.5">
      <c r="A1210" s="18"/>
      <c r="B1210" s="2" t="s">
        <v>1185</v>
      </c>
      <c r="C1210" s="2">
        <v>7</v>
      </c>
      <c r="D1210" s="2" t="s">
        <v>1192</v>
      </c>
      <c r="E1210" s="3">
        <v>5779</v>
      </c>
      <c r="F1210" s="3">
        <v>10904</v>
      </c>
      <c r="G1210" s="3">
        <v>100773793</v>
      </c>
      <c r="H1210" s="3">
        <f t="shared" si="130"/>
        <v>100773793</v>
      </c>
      <c r="I1210" s="3">
        <v>0</v>
      </c>
      <c r="J1210" s="3">
        <f t="shared" si="126"/>
        <v>0</v>
      </c>
      <c r="K1210" s="3">
        <f t="shared" si="127"/>
        <v>0</v>
      </c>
      <c r="L1210" s="3">
        <v>0</v>
      </c>
      <c r="M1210" s="3">
        <v>165700000</v>
      </c>
      <c r="N1210" s="3">
        <f t="shared" si="128"/>
        <v>28672.780757916593</v>
      </c>
      <c r="O1210" s="3">
        <f t="shared" si="129"/>
        <v>15196.258253851798</v>
      </c>
    </row>
    <row r="1211" spans="1:15" ht="13.5">
      <c r="A1211" s="18">
        <v>1</v>
      </c>
      <c r="B1211" s="2" t="s">
        <v>1185</v>
      </c>
      <c r="C1211" s="2">
        <v>8</v>
      </c>
      <c r="D1211" s="2" t="s">
        <v>1193</v>
      </c>
      <c r="E1211" s="3">
        <v>4981</v>
      </c>
      <c r="F1211" s="3">
        <v>8984</v>
      </c>
      <c r="G1211" s="3">
        <v>-352972774</v>
      </c>
      <c r="H1211" s="3">
        <f t="shared" si="130"/>
        <v>-71511717</v>
      </c>
      <c r="I1211" s="3">
        <v>0</v>
      </c>
      <c r="J1211" s="3">
        <f t="shared" si="126"/>
        <v>0</v>
      </c>
      <c r="K1211" s="3">
        <f t="shared" si="127"/>
        <v>0</v>
      </c>
      <c r="L1211" s="3">
        <v>281461057</v>
      </c>
      <c r="M1211" s="3">
        <v>100348101</v>
      </c>
      <c r="N1211" s="3">
        <f t="shared" si="128"/>
        <v>20146.175667536638</v>
      </c>
      <c r="O1211" s="3">
        <f t="shared" si="129"/>
        <v>11169.646148708816</v>
      </c>
    </row>
    <row r="1212" spans="1:15" ht="13.5">
      <c r="A1212" s="18"/>
      <c r="B1212" s="2" t="s">
        <v>1185</v>
      </c>
      <c r="C1212" s="2">
        <v>9</v>
      </c>
      <c r="D1212" s="2" t="s">
        <v>1194</v>
      </c>
      <c r="E1212" s="3">
        <v>15500</v>
      </c>
      <c r="F1212" s="3">
        <v>26844</v>
      </c>
      <c r="G1212" s="3">
        <v>489214871</v>
      </c>
      <c r="H1212" s="3">
        <f t="shared" si="130"/>
        <v>489214871</v>
      </c>
      <c r="I1212" s="3">
        <v>739000</v>
      </c>
      <c r="J1212" s="3">
        <f t="shared" si="126"/>
        <v>47.67741935483871</v>
      </c>
      <c r="K1212" s="3">
        <f t="shared" si="127"/>
        <v>27.529429295187008</v>
      </c>
      <c r="L1212" s="3">
        <v>0</v>
      </c>
      <c r="M1212" s="3">
        <v>712974045</v>
      </c>
      <c r="N1212" s="3">
        <f t="shared" si="128"/>
        <v>45998.32548387097</v>
      </c>
      <c r="O1212" s="3">
        <f t="shared" si="129"/>
        <v>26559.90333035315</v>
      </c>
    </row>
    <row r="1213" spans="1:15" ht="13.5">
      <c r="A1213" s="18"/>
      <c r="B1213" s="2" t="s">
        <v>1185</v>
      </c>
      <c r="C1213" s="2">
        <v>10</v>
      </c>
      <c r="D1213" s="2" t="s">
        <v>1195</v>
      </c>
      <c r="E1213" s="3">
        <v>597</v>
      </c>
      <c r="F1213" s="3">
        <v>1093</v>
      </c>
      <c r="G1213" s="3">
        <v>258261</v>
      </c>
      <c r="H1213" s="3">
        <f t="shared" si="130"/>
        <v>258261</v>
      </c>
      <c r="I1213" s="3">
        <v>0</v>
      </c>
      <c r="J1213" s="3">
        <f t="shared" si="126"/>
        <v>0</v>
      </c>
      <c r="K1213" s="3">
        <f t="shared" si="127"/>
        <v>0</v>
      </c>
      <c r="L1213" s="3">
        <v>0</v>
      </c>
      <c r="M1213" s="3">
        <v>129507537</v>
      </c>
      <c r="N1213" s="3">
        <f t="shared" si="128"/>
        <v>216930.54773869348</v>
      </c>
      <c r="O1213" s="3">
        <f t="shared" si="129"/>
        <v>118488.13998170174</v>
      </c>
    </row>
    <row r="1214" spans="1:15" ht="13.5">
      <c r="A1214" s="18"/>
      <c r="B1214" s="2" t="s">
        <v>1185</v>
      </c>
      <c r="C1214" s="2">
        <v>11</v>
      </c>
      <c r="D1214" s="2" t="s">
        <v>1196</v>
      </c>
      <c r="E1214" s="3">
        <v>3264</v>
      </c>
      <c r="F1214" s="3">
        <v>5915</v>
      </c>
      <c r="G1214" s="3">
        <v>75767430</v>
      </c>
      <c r="H1214" s="3">
        <f t="shared" si="130"/>
        <v>75767430</v>
      </c>
      <c r="I1214" s="3">
        <v>0</v>
      </c>
      <c r="J1214" s="3">
        <f t="shared" si="126"/>
        <v>0</v>
      </c>
      <c r="K1214" s="3">
        <f t="shared" si="127"/>
        <v>0</v>
      </c>
      <c r="L1214" s="3">
        <v>0</v>
      </c>
      <c r="M1214" s="3">
        <v>190966029</v>
      </c>
      <c r="N1214" s="3">
        <f t="shared" si="128"/>
        <v>58506.74908088235</v>
      </c>
      <c r="O1214" s="3">
        <f t="shared" si="129"/>
        <v>32285.04294167371</v>
      </c>
    </row>
    <row r="1215" spans="1:15" ht="13.5">
      <c r="A1215" s="18"/>
      <c r="B1215" s="2" t="s">
        <v>1185</v>
      </c>
      <c r="C1215" s="2">
        <v>12</v>
      </c>
      <c r="D1215" s="2" t="s">
        <v>1197</v>
      </c>
      <c r="E1215" s="3">
        <v>3504</v>
      </c>
      <c r="F1215" s="3">
        <v>5867</v>
      </c>
      <c r="G1215" s="3">
        <v>86729985</v>
      </c>
      <c r="H1215" s="3">
        <f t="shared" si="130"/>
        <v>86729985</v>
      </c>
      <c r="I1215" s="3">
        <v>0</v>
      </c>
      <c r="J1215" s="3">
        <f t="shared" si="126"/>
        <v>0</v>
      </c>
      <c r="K1215" s="3">
        <f t="shared" si="127"/>
        <v>0</v>
      </c>
      <c r="L1215" s="3">
        <v>0</v>
      </c>
      <c r="M1215" s="3">
        <v>104344750</v>
      </c>
      <c r="N1215" s="3">
        <f t="shared" si="128"/>
        <v>29778.75285388128</v>
      </c>
      <c r="O1215" s="3">
        <f t="shared" si="129"/>
        <v>17785.02641895347</v>
      </c>
    </row>
    <row r="1216" spans="1:15" ht="13.5">
      <c r="A1216" s="18">
        <v>1</v>
      </c>
      <c r="B1216" s="2" t="s">
        <v>1185</v>
      </c>
      <c r="C1216" s="2">
        <v>13</v>
      </c>
      <c r="D1216" s="2" t="s">
        <v>1198</v>
      </c>
      <c r="E1216" s="3">
        <v>4227</v>
      </c>
      <c r="F1216" s="3">
        <v>7439</v>
      </c>
      <c r="G1216" s="3">
        <v>-476746309</v>
      </c>
      <c r="H1216" s="3">
        <f t="shared" si="130"/>
        <v>-21510406</v>
      </c>
      <c r="I1216" s="3">
        <v>19848828</v>
      </c>
      <c r="J1216" s="3">
        <f t="shared" si="126"/>
        <v>4695.724627395316</v>
      </c>
      <c r="K1216" s="3">
        <f t="shared" si="127"/>
        <v>2668.2118564323164</v>
      </c>
      <c r="L1216" s="3">
        <v>455235903</v>
      </c>
      <c r="M1216" s="3">
        <v>69228</v>
      </c>
      <c r="N1216" s="3">
        <f t="shared" si="128"/>
        <v>16.377572746628815</v>
      </c>
      <c r="O1216" s="3">
        <f t="shared" si="129"/>
        <v>9.306089528162387</v>
      </c>
    </row>
    <row r="1217" spans="1:15" ht="13.5">
      <c r="A1217" s="18">
        <v>1</v>
      </c>
      <c r="B1217" s="2" t="s">
        <v>1185</v>
      </c>
      <c r="C1217" s="2">
        <v>14</v>
      </c>
      <c r="D1217" s="2" t="s">
        <v>1199</v>
      </c>
      <c r="E1217" s="3">
        <v>1305</v>
      </c>
      <c r="F1217" s="3">
        <v>2243</v>
      </c>
      <c r="G1217" s="3">
        <v>-60085952</v>
      </c>
      <c r="H1217" s="3">
        <f t="shared" si="130"/>
        <v>-22387605</v>
      </c>
      <c r="I1217" s="3">
        <v>0</v>
      </c>
      <c r="J1217" s="3">
        <f t="shared" si="126"/>
        <v>0</v>
      </c>
      <c r="K1217" s="3">
        <f t="shared" si="127"/>
        <v>0</v>
      </c>
      <c r="L1217" s="3">
        <v>37698347</v>
      </c>
      <c r="M1217" s="3">
        <v>0</v>
      </c>
      <c r="N1217" s="3">
        <f t="shared" si="128"/>
        <v>0</v>
      </c>
      <c r="O1217" s="3">
        <f t="shared" si="129"/>
        <v>0</v>
      </c>
    </row>
    <row r="1218" spans="1:15" ht="13.5">
      <c r="A1218" s="18"/>
      <c r="B1218" s="2" t="s">
        <v>1185</v>
      </c>
      <c r="C1218" s="2">
        <v>15</v>
      </c>
      <c r="D1218" s="2" t="s">
        <v>321</v>
      </c>
      <c r="E1218" s="3">
        <v>1384</v>
      </c>
      <c r="F1218" s="3">
        <v>2502</v>
      </c>
      <c r="G1218" s="3">
        <v>19067609</v>
      </c>
      <c r="H1218" s="3">
        <f t="shared" si="130"/>
        <v>19067609</v>
      </c>
      <c r="I1218" s="3">
        <v>0</v>
      </c>
      <c r="J1218" s="3">
        <f t="shared" si="126"/>
        <v>0</v>
      </c>
      <c r="K1218" s="3">
        <f t="shared" si="127"/>
        <v>0</v>
      </c>
      <c r="L1218" s="3">
        <v>0</v>
      </c>
      <c r="M1218" s="3">
        <v>84642031</v>
      </c>
      <c r="N1218" s="3">
        <f t="shared" si="128"/>
        <v>61157.53684971098</v>
      </c>
      <c r="O1218" s="3">
        <f t="shared" si="129"/>
        <v>33829.74860111911</v>
      </c>
    </row>
    <row r="1219" spans="1:15" ht="13.5">
      <c r="A1219" s="18"/>
      <c r="B1219" s="2" t="s">
        <v>1185</v>
      </c>
      <c r="C1219" s="2">
        <v>16</v>
      </c>
      <c r="D1219" s="2" t="s">
        <v>1200</v>
      </c>
      <c r="E1219" s="3">
        <v>1193</v>
      </c>
      <c r="F1219" s="3">
        <v>2139</v>
      </c>
      <c r="G1219" s="3">
        <v>57695540</v>
      </c>
      <c r="H1219" s="3">
        <f t="shared" si="130"/>
        <v>57695540</v>
      </c>
      <c r="I1219" s="3">
        <v>0</v>
      </c>
      <c r="J1219" s="3">
        <f t="shared" si="126"/>
        <v>0</v>
      </c>
      <c r="K1219" s="3">
        <f t="shared" si="127"/>
        <v>0</v>
      </c>
      <c r="L1219" s="3">
        <v>0</v>
      </c>
      <c r="M1219" s="3">
        <v>93507459</v>
      </c>
      <c r="N1219" s="3">
        <f t="shared" si="128"/>
        <v>78380.0997485331</v>
      </c>
      <c r="O1219" s="3">
        <f t="shared" si="129"/>
        <v>43715.502103786814</v>
      </c>
    </row>
    <row r="1220" spans="1:15" ht="13.5">
      <c r="A1220" s="18"/>
      <c r="B1220" s="2" t="s">
        <v>1185</v>
      </c>
      <c r="C1220" s="2">
        <v>17</v>
      </c>
      <c r="D1220" s="2" t="s">
        <v>1201</v>
      </c>
      <c r="E1220" s="3">
        <v>4712</v>
      </c>
      <c r="F1220" s="3">
        <v>8776</v>
      </c>
      <c r="G1220" s="3">
        <v>503443341</v>
      </c>
      <c r="H1220" s="3">
        <f t="shared" si="130"/>
        <v>503443341</v>
      </c>
      <c r="I1220" s="3">
        <v>0</v>
      </c>
      <c r="J1220" s="3">
        <f t="shared" si="126"/>
        <v>0</v>
      </c>
      <c r="K1220" s="3">
        <f t="shared" si="127"/>
        <v>0</v>
      </c>
      <c r="L1220" s="3">
        <v>0</v>
      </c>
      <c r="M1220" s="3">
        <v>100621547</v>
      </c>
      <c r="N1220" s="3">
        <f t="shared" si="128"/>
        <v>21354.31812393888</v>
      </c>
      <c r="O1220" s="3">
        <f t="shared" si="129"/>
        <v>11465.536349134001</v>
      </c>
    </row>
    <row r="1221" spans="1:15" ht="13.5">
      <c r="A1221" s="18"/>
      <c r="B1221" s="2" t="s">
        <v>1185</v>
      </c>
      <c r="C1221" s="2">
        <v>18</v>
      </c>
      <c r="D1221" s="2" t="s">
        <v>1202</v>
      </c>
      <c r="E1221" s="3">
        <v>302</v>
      </c>
      <c r="F1221" s="3">
        <v>517</v>
      </c>
      <c r="G1221" s="3">
        <v>2736623</v>
      </c>
      <c r="H1221" s="3">
        <f t="shared" si="130"/>
        <v>2736623</v>
      </c>
      <c r="I1221" s="3">
        <v>0</v>
      </c>
      <c r="J1221" s="3">
        <f t="shared" si="126"/>
        <v>0</v>
      </c>
      <c r="K1221" s="3">
        <f t="shared" si="127"/>
        <v>0</v>
      </c>
      <c r="L1221" s="3">
        <v>0</v>
      </c>
      <c r="M1221" s="3">
        <v>40284327</v>
      </c>
      <c r="N1221" s="3">
        <f t="shared" si="128"/>
        <v>133391.81125827815</v>
      </c>
      <c r="O1221" s="3">
        <f t="shared" si="129"/>
        <v>77919.39458413927</v>
      </c>
    </row>
    <row r="1222" spans="1:15" ht="13.5">
      <c r="A1222" s="18"/>
      <c r="B1222" s="2" t="s">
        <v>1185</v>
      </c>
      <c r="C1222" s="2">
        <v>19</v>
      </c>
      <c r="D1222" s="2" t="s">
        <v>1203</v>
      </c>
      <c r="E1222" s="3">
        <v>373</v>
      </c>
      <c r="F1222" s="3">
        <v>616</v>
      </c>
      <c r="G1222" s="3">
        <v>6084536</v>
      </c>
      <c r="H1222" s="3">
        <f t="shared" si="130"/>
        <v>6084536</v>
      </c>
      <c r="I1222" s="3">
        <v>0</v>
      </c>
      <c r="J1222" s="3">
        <f t="shared" si="126"/>
        <v>0</v>
      </c>
      <c r="K1222" s="3">
        <f t="shared" si="127"/>
        <v>0</v>
      </c>
      <c r="L1222" s="3">
        <v>0</v>
      </c>
      <c r="M1222" s="3">
        <v>121804902</v>
      </c>
      <c r="N1222" s="3">
        <f t="shared" si="128"/>
        <v>326554.6970509383</v>
      </c>
      <c r="O1222" s="3">
        <f t="shared" si="129"/>
        <v>197735.2305194805</v>
      </c>
    </row>
    <row r="1223" spans="1:15" ht="13.5">
      <c r="A1223" s="18"/>
      <c r="B1223" s="2" t="s">
        <v>1185</v>
      </c>
      <c r="C1223" s="2">
        <v>20</v>
      </c>
      <c r="D1223" s="2" t="s">
        <v>1204</v>
      </c>
      <c r="E1223" s="3">
        <v>1131</v>
      </c>
      <c r="F1223" s="3">
        <v>2057</v>
      </c>
      <c r="G1223" s="3">
        <v>36347689</v>
      </c>
      <c r="H1223" s="3">
        <f t="shared" si="130"/>
        <v>36347689</v>
      </c>
      <c r="I1223" s="3">
        <v>8530646</v>
      </c>
      <c r="J1223" s="3">
        <f t="shared" si="126"/>
        <v>7542.569407603891</v>
      </c>
      <c r="K1223" s="3">
        <f t="shared" si="127"/>
        <v>4147.129800680603</v>
      </c>
      <c r="L1223" s="3">
        <v>0</v>
      </c>
      <c r="M1223" s="3">
        <v>151675712</v>
      </c>
      <c r="N1223" s="3">
        <f t="shared" si="128"/>
        <v>134107.61450044208</v>
      </c>
      <c r="O1223" s="3">
        <f t="shared" si="129"/>
        <v>73736.36947010209</v>
      </c>
    </row>
    <row r="1224" spans="1:15" ht="13.5">
      <c r="A1224" s="18">
        <v>1</v>
      </c>
      <c r="B1224" s="2" t="s">
        <v>1185</v>
      </c>
      <c r="C1224" s="2">
        <v>21</v>
      </c>
      <c r="D1224" s="2" t="s">
        <v>1205</v>
      </c>
      <c r="E1224" s="3">
        <v>941</v>
      </c>
      <c r="F1224" s="3">
        <v>1762</v>
      </c>
      <c r="G1224" s="3">
        <v>-11316165</v>
      </c>
      <c r="H1224" s="3">
        <f t="shared" si="130"/>
        <v>6422017</v>
      </c>
      <c r="I1224" s="3">
        <v>2080704</v>
      </c>
      <c r="J1224" s="3">
        <f t="shared" si="126"/>
        <v>2211.162592986185</v>
      </c>
      <c r="K1224" s="3">
        <f t="shared" si="127"/>
        <v>1180.8762769580023</v>
      </c>
      <c r="L1224" s="3">
        <v>17738182</v>
      </c>
      <c r="M1224" s="3">
        <v>0</v>
      </c>
      <c r="N1224" s="3">
        <f t="shared" si="128"/>
        <v>0</v>
      </c>
      <c r="O1224" s="3">
        <f t="shared" si="129"/>
        <v>0</v>
      </c>
    </row>
    <row r="1225" spans="1:15" ht="13.5">
      <c r="A1225" s="18"/>
      <c r="B1225" s="2" t="s">
        <v>1185</v>
      </c>
      <c r="C1225" s="2">
        <v>22</v>
      </c>
      <c r="D1225" s="2" t="s">
        <v>1206</v>
      </c>
      <c r="E1225" s="3">
        <v>9760</v>
      </c>
      <c r="F1225" s="3">
        <v>18197</v>
      </c>
      <c r="G1225" s="3">
        <v>363387883</v>
      </c>
      <c r="H1225" s="3">
        <f t="shared" si="130"/>
        <v>363387883</v>
      </c>
      <c r="I1225" s="3">
        <v>0</v>
      </c>
      <c r="J1225" s="3">
        <f t="shared" si="126"/>
        <v>0</v>
      </c>
      <c r="K1225" s="3">
        <f t="shared" si="127"/>
        <v>0</v>
      </c>
      <c r="L1225" s="3">
        <v>0</v>
      </c>
      <c r="M1225" s="3">
        <v>0</v>
      </c>
      <c r="N1225" s="3">
        <f t="shared" si="128"/>
        <v>0</v>
      </c>
      <c r="O1225" s="3">
        <f t="shared" si="129"/>
        <v>0</v>
      </c>
    </row>
    <row r="1226" spans="1:15" ht="13.5">
      <c r="A1226" s="18"/>
      <c r="B1226" s="2" t="s">
        <v>1185</v>
      </c>
      <c r="C1226" s="2">
        <v>23</v>
      </c>
      <c r="D1226" s="2" t="s">
        <v>1207</v>
      </c>
      <c r="E1226" s="3">
        <v>3583</v>
      </c>
      <c r="F1226" s="3">
        <v>6248</v>
      </c>
      <c r="G1226" s="3">
        <v>151266786</v>
      </c>
      <c r="H1226" s="3">
        <f t="shared" si="130"/>
        <v>151266786</v>
      </c>
      <c r="I1226" s="3">
        <v>5677536</v>
      </c>
      <c r="J1226" s="3">
        <f t="shared" si="126"/>
        <v>1584.57605358638</v>
      </c>
      <c r="K1226" s="3">
        <f t="shared" si="127"/>
        <v>908.696542893726</v>
      </c>
      <c r="L1226" s="3">
        <v>0</v>
      </c>
      <c r="M1226" s="3">
        <v>334623000</v>
      </c>
      <c r="N1226" s="3">
        <f t="shared" si="128"/>
        <v>93391.85040468881</v>
      </c>
      <c r="O1226" s="3">
        <f t="shared" si="129"/>
        <v>53556.818181818184</v>
      </c>
    </row>
    <row r="1227" spans="1:15" ht="13.5">
      <c r="A1227" s="18"/>
      <c r="B1227" s="2" t="s">
        <v>1185</v>
      </c>
      <c r="C1227" s="2">
        <v>24</v>
      </c>
      <c r="D1227" s="2" t="s">
        <v>1208</v>
      </c>
      <c r="E1227" s="3">
        <v>3330</v>
      </c>
      <c r="F1227" s="3">
        <v>5665</v>
      </c>
      <c r="G1227" s="3">
        <v>16462353</v>
      </c>
      <c r="H1227" s="3">
        <f t="shared" si="130"/>
        <v>16462353</v>
      </c>
      <c r="I1227" s="3">
        <v>0</v>
      </c>
      <c r="J1227" s="3">
        <f t="shared" si="126"/>
        <v>0</v>
      </c>
      <c r="K1227" s="3">
        <f t="shared" si="127"/>
        <v>0</v>
      </c>
      <c r="L1227" s="3">
        <v>0</v>
      </c>
      <c r="M1227" s="3">
        <v>156693423</v>
      </c>
      <c r="N1227" s="3">
        <f t="shared" si="128"/>
        <v>47055.08198198198</v>
      </c>
      <c r="O1227" s="3">
        <f t="shared" si="129"/>
        <v>27659.91579876434</v>
      </c>
    </row>
    <row r="1228" spans="1:15" ht="13.5">
      <c r="A1228" s="18">
        <v>1</v>
      </c>
      <c r="B1228" s="2" t="s">
        <v>1185</v>
      </c>
      <c r="C1228" s="2">
        <v>25</v>
      </c>
      <c r="D1228" s="2" t="s">
        <v>1209</v>
      </c>
      <c r="E1228" s="3">
        <v>4388</v>
      </c>
      <c r="F1228" s="3">
        <v>8408</v>
      </c>
      <c r="G1228" s="3">
        <v>-90366769</v>
      </c>
      <c r="H1228" s="3">
        <f t="shared" si="130"/>
        <v>98558098</v>
      </c>
      <c r="I1228" s="3">
        <v>65998136</v>
      </c>
      <c r="J1228" s="3">
        <f t="shared" si="126"/>
        <v>15040.596171376481</v>
      </c>
      <c r="K1228" s="3">
        <f t="shared" si="127"/>
        <v>7849.445290199809</v>
      </c>
      <c r="L1228" s="3">
        <v>188924867</v>
      </c>
      <c r="M1228" s="3">
        <v>0</v>
      </c>
      <c r="N1228" s="3">
        <f t="shared" si="128"/>
        <v>0</v>
      </c>
      <c r="O1228" s="3">
        <f t="shared" si="129"/>
        <v>0</v>
      </c>
    </row>
    <row r="1229" spans="1:15" ht="13.5">
      <c r="A1229" s="18"/>
      <c r="B1229" s="2" t="s">
        <v>1185</v>
      </c>
      <c r="C1229" s="2">
        <v>26</v>
      </c>
      <c r="D1229" s="2" t="s">
        <v>1210</v>
      </c>
      <c r="E1229" s="3">
        <v>2906</v>
      </c>
      <c r="F1229" s="3">
        <v>5104</v>
      </c>
      <c r="G1229" s="3">
        <v>68935727</v>
      </c>
      <c r="H1229" s="3">
        <f t="shared" si="130"/>
        <v>68935727</v>
      </c>
      <c r="I1229" s="3">
        <v>0</v>
      </c>
      <c r="J1229" s="3">
        <f t="shared" si="126"/>
        <v>0</v>
      </c>
      <c r="K1229" s="3">
        <f t="shared" si="127"/>
        <v>0</v>
      </c>
      <c r="L1229" s="3">
        <v>0</v>
      </c>
      <c r="M1229" s="3">
        <v>160450118</v>
      </c>
      <c r="N1229" s="3">
        <f t="shared" si="128"/>
        <v>55213.39229181005</v>
      </c>
      <c r="O1229" s="3">
        <f t="shared" si="129"/>
        <v>31436.151645768026</v>
      </c>
    </row>
    <row r="1230" spans="1:15" ht="13.5">
      <c r="A1230" s="18"/>
      <c r="B1230" s="2" t="s">
        <v>1185</v>
      </c>
      <c r="C1230" s="2">
        <v>27</v>
      </c>
      <c r="D1230" s="2" t="s">
        <v>1211</v>
      </c>
      <c r="E1230" s="3">
        <v>1551</v>
      </c>
      <c r="F1230" s="3">
        <v>2846</v>
      </c>
      <c r="G1230" s="3">
        <v>40449276</v>
      </c>
      <c r="H1230" s="3">
        <f t="shared" si="130"/>
        <v>40449276</v>
      </c>
      <c r="I1230" s="3">
        <v>0</v>
      </c>
      <c r="J1230" s="3">
        <f t="shared" si="126"/>
        <v>0</v>
      </c>
      <c r="K1230" s="3">
        <f t="shared" si="127"/>
        <v>0</v>
      </c>
      <c r="L1230" s="3">
        <v>0</v>
      </c>
      <c r="M1230" s="3">
        <v>165957316</v>
      </c>
      <c r="N1230" s="3">
        <f t="shared" si="128"/>
        <v>107000.20373952288</v>
      </c>
      <c r="O1230" s="3">
        <f t="shared" si="129"/>
        <v>58312.479269149684</v>
      </c>
    </row>
    <row r="1231" spans="1:15" ht="13.5">
      <c r="A1231" s="18"/>
      <c r="B1231" s="2" t="s">
        <v>1185</v>
      </c>
      <c r="C1231" s="2">
        <v>28</v>
      </c>
      <c r="D1231" s="2" t="s">
        <v>1212</v>
      </c>
      <c r="E1231" s="3">
        <v>2802</v>
      </c>
      <c r="F1231" s="3">
        <v>5243</v>
      </c>
      <c r="G1231" s="3">
        <v>596903</v>
      </c>
      <c r="H1231" s="3">
        <f t="shared" si="130"/>
        <v>596903</v>
      </c>
      <c r="I1231" s="3">
        <v>72500000</v>
      </c>
      <c r="J1231" s="3">
        <f t="shared" si="126"/>
        <v>25874.37544610992</v>
      </c>
      <c r="K1231" s="3">
        <f t="shared" si="127"/>
        <v>13827.961090978448</v>
      </c>
      <c r="L1231" s="3">
        <v>0</v>
      </c>
      <c r="M1231" s="3">
        <v>589922</v>
      </c>
      <c r="N1231" s="3">
        <f t="shared" si="128"/>
        <v>210.53604568165596</v>
      </c>
      <c r="O1231" s="3">
        <f t="shared" si="129"/>
        <v>112.51611672706466</v>
      </c>
    </row>
    <row r="1232" spans="1:15" ht="13.5">
      <c r="A1232" s="18"/>
      <c r="B1232" s="2" t="s">
        <v>1185</v>
      </c>
      <c r="C1232" s="2">
        <v>29</v>
      </c>
      <c r="D1232" s="2" t="s">
        <v>1213</v>
      </c>
      <c r="E1232" s="3">
        <v>1015</v>
      </c>
      <c r="F1232" s="3">
        <v>1819</v>
      </c>
      <c r="G1232" s="3">
        <v>99045186</v>
      </c>
      <c r="H1232" s="3">
        <f t="shared" si="130"/>
        <v>99045186</v>
      </c>
      <c r="I1232" s="3">
        <v>0</v>
      </c>
      <c r="J1232" s="3">
        <f t="shared" si="126"/>
        <v>0</v>
      </c>
      <c r="K1232" s="3">
        <f t="shared" si="127"/>
        <v>0</v>
      </c>
      <c r="L1232" s="3">
        <v>0</v>
      </c>
      <c r="M1232" s="3">
        <v>51074771</v>
      </c>
      <c r="N1232" s="3">
        <f t="shared" si="128"/>
        <v>50319.97142857143</v>
      </c>
      <c r="O1232" s="3">
        <f t="shared" si="129"/>
        <v>28078.48873007147</v>
      </c>
    </row>
    <row r="1233" spans="1:15" ht="13.5">
      <c r="A1233" s="18"/>
      <c r="B1233" s="2" t="s">
        <v>1185</v>
      </c>
      <c r="C1233" s="2">
        <v>30</v>
      </c>
      <c r="D1233" s="2" t="s">
        <v>1214</v>
      </c>
      <c r="E1233" s="3">
        <v>142</v>
      </c>
      <c r="F1233" s="3">
        <v>244</v>
      </c>
      <c r="G1233" s="3">
        <v>20111418</v>
      </c>
      <c r="H1233" s="3">
        <f t="shared" si="130"/>
        <v>20111418</v>
      </c>
      <c r="I1233" s="3">
        <v>0</v>
      </c>
      <c r="J1233" s="3">
        <f t="shared" si="126"/>
        <v>0</v>
      </c>
      <c r="K1233" s="3">
        <f t="shared" si="127"/>
        <v>0</v>
      </c>
      <c r="L1233" s="3">
        <v>0</v>
      </c>
      <c r="M1233" s="3">
        <v>23498093</v>
      </c>
      <c r="N1233" s="3">
        <f t="shared" si="128"/>
        <v>165479.52816901408</v>
      </c>
      <c r="O1233" s="3">
        <f t="shared" si="129"/>
        <v>96303.65983606558</v>
      </c>
    </row>
    <row r="1234" spans="1:15" ht="13.5">
      <c r="A1234" s="18"/>
      <c r="B1234" s="2" t="s">
        <v>1185</v>
      </c>
      <c r="C1234" s="2">
        <v>31</v>
      </c>
      <c r="D1234" s="2" t="s">
        <v>1215</v>
      </c>
      <c r="E1234" s="3">
        <v>318</v>
      </c>
      <c r="F1234" s="3">
        <v>594</v>
      </c>
      <c r="G1234" s="3">
        <v>1567677</v>
      </c>
      <c r="H1234" s="3">
        <f t="shared" si="130"/>
        <v>1567677</v>
      </c>
      <c r="I1234" s="3">
        <v>0</v>
      </c>
      <c r="J1234" s="3">
        <f t="shared" si="126"/>
        <v>0</v>
      </c>
      <c r="K1234" s="3">
        <f t="shared" si="127"/>
        <v>0</v>
      </c>
      <c r="L1234" s="3">
        <v>0</v>
      </c>
      <c r="M1234" s="3">
        <v>70748860</v>
      </c>
      <c r="N1234" s="3">
        <f t="shared" si="128"/>
        <v>222480.69182389937</v>
      </c>
      <c r="O1234" s="3">
        <f t="shared" si="129"/>
        <v>119105.82491582491</v>
      </c>
    </row>
    <row r="1235" spans="1:15" ht="13.5">
      <c r="A1235" s="18"/>
      <c r="B1235" s="2" t="s">
        <v>1185</v>
      </c>
      <c r="C1235" s="2">
        <v>32</v>
      </c>
      <c r="D1235" s="2" t="s">
        <v>1216</v>
      </c>
      <c r="E1235" s="3">
        <v>73</v>
      </c>
      <c r="F1235" s="3">
        <v>120</v>
      </c>
      <c r="G1235" s="3">
        <v>15673699</v>
      </c>
      <c r="H1235" s="3">
        <f t="shared" si="130"/>
        <v>15673699</v>
      </c>
      <c r="I1235" s="3">
        <v>1075000</v>
      </c>
      <c r="J1235" s="3">
        <f t="shared" si="126"/>
        <v>14726.027397260274</v>
      </c>
      <c r="K1235" s="3">
        <f t="shared" si="127"/>
        <v>8958.333333333334</v>
      </c>
      <c r="L1235" s="3">
        <v>0</v>
      </c>
      <c r="M1235" s="3">
        <v>0</v>
      </c>
      <c r="N1235" s="3">
        <f t="shared" si="128"/>
        <v>0</v>
      </c>
      <c r="O1235" s="3">
        <f t="shared" si="129"/>
        <v>0</v>
      </c>
    </row>
    <row r="1236" spans="1:15" ht="13.5">
      <c r="A1236" s="18"/>
      <c r="B1236" s="2" t="s">
        <v>1185</v>
      </c>
      <c r="C1236" s="2">
        <v>33</v>
      </c>
      <c r="D1236" s="2" t="s">
        <v>1217</v>
      </c>
      <c r="E1236" s="3">
        <v>714</v>
      </c>
      <c r="F1236" s="3">
        <v>1195</v>
      </c>
      <c r="G1236" s="3">
        <v>28248</v>
      </c>
      <c r="H1236" s="3">
        <f t="shared" si="130"/>
        <v>28248</v>
      </c>
      <c r="I1236" s="3">
        <v>37000000</v>
      </c>
      <c r="J1236" s="3">
        <f t="shared" si="126"/>
        <v>51820.728291316525</v>
      </c>
      <c r="K1236" s="3">
        <f t="shared" si="127"/>
        <v>30962.343096234308</v>
      </c>
      <c r="L1236" s="3">
        <v>0</v>
      </c>
      <c r="M1236" s="3">
        <v>0</v>
      </c>
      <c r="N1236" s="3">
        <f t="shared" si="128"/>
        <v>0</v>
      </c>
      <c r="O1236" s="3">
        <f t="shared" si="129"/>
        <v>0</v>
      </c>
    </row>
    <row r="1237" spans="1:15" ht="13.5">
      <c r="A1237" s="18"/>
      <c r="B1237" s="2" t="s">
        <v>1185</v>
      </c>
      <c r="C1237" s="2">
        <v>34</v>
      </c>
      <c r="D1237" s="2" t="s">
        <v>1218</v>
      </c>
      <c r="E1237" s="3">
        <v>211</v>
      </c>
      <c r="F1237" s="3">
        <v>314</v>
      </c>
      <c r="G1237" s="3">
        <v>9055378</v>
      </c>
      <c r="H1237" s="3">
        <f t="shared" si="130"/>
        <v>9055378</v>
      </c>
      <c r="I1237" s="3">
        <v>0</v>
      </c>
      <c r="J1237" s="3">
        <f t="shared" si="126"/>
        <v>0</v>
      </c>
      <c r="K1237" s="3">
        <f t="shared" si="127"/>
        <v>0</v>
      </c>
      <c r="L1237" s="3">
        <v>0</v>
      </c>
      <c r="M1237" s="3">
        <v>35275805</v>
      </c>
      <c r="N1237" s="3">
        <f t="shared" si="128"/>
        <v>167183.90995260663</v>
      </c>
      <c r="O1237" s="3">
        <f t="shared" si="129"/>
        <v>112343.3280254777</v>
      </c>
    </row>
    <row r="1238" spans="1:15" ht="13.5">
      <c r="A1238" s="18"/>
      <c r="B1238" s="2" t="s">
        <v>1185</v>
      </c>
      <c r="C1238" s="2">
        <v>35</v>
      </c>
      <c r="D1238" s="2" t="s">
        <v>1219</v>
      </c>
      <c r="E1238" s="3">
        <v>112</v>
      </c>
      <c r="F1238" s="3">
        <v>169</v>
      </c>
      <c r="G1238" s="3">
        <v>19022464</v>
      </c>
      <c r="H1238" s="3">
        <f t="shared" si="130"/>
        <v>19022464</v>
      </c>
      <c r="I1238" s="3">
        <v>5350870</v>
      </c>
      <c r="J1238" s="3">
        <f t="shared" si="126"/>
        <v>47775.625</v>
      </c>
      <c r="K1238" s="3">
        <f t="shared" si="127"/>
        <v>31661.952662721895</v>
      </c>
      <c r="L1238" s="3">
        <v>0</v>
      </c>
      <c r="M1238" s="3">
        <v>3000000</v>
      </c>
      <c r="N1238" s="3">
        <f t="shared" si="128"/>
        <v>26785.714285714286</v>
      </c>
      <c r="O1238" s="3">
        <f t="shared" si="129"/>
        <v>17751.479289940828</v>
      </c>
    </row>
    <row r="1239" spans="1:15" ht="13.5">
      <c r="A1239" s="18"/>
      <c r="B1239" s="2" t="s">
        <v>1185</v>
      </c>
      <c r="C1239" s="2">
        <v>36</v>
      </c>
      <c r="D1239" s="2" t="s">
        <v>840</v>
      </c>
      <c r="E1239" s="3">
        <v>332</v>
      </c>
      <c r="F1239" s="3">
        <v>507</v>
      </c>
      <c r="G1239" s="3">
        <v>15529794</v>
      </c>
      <c r="H1239" s="3">
        <f t="shared" si="130"/>
        <v>15529794</v>
      </c>
      <c r="I1239" s="3">
        <v>0</v>
      </c>
      <c r="J1239" s="3">
        <f t="shared" si="126"/>
        <v>0</v>
      </c>
      <c r="K1239" s="3">
        <f t="shared" si="127"/>
        <v>0</v>
      </c>
      <c r="L1239" s="3">
        <v>0</v>
      </c>
      <c r="M1239" s="3">
        <v>34901000</v>
      </c>
      <c r="N1239" s="3">
        <f t="shared" si="128"/>
        <v>105123.49397590362</v>
      </c>
      <c r="O1239" s="3">
        <f t="shared" si="129"/>
        <v>68838.26429980276</v>
      </c>
    </row>
    <row r="1240" spans="1:15" ht="13.5">
      <c r="A1240" s="18"/>
      <c r="B1240" s="2" t="s">
        <v>1185</v>
      </c>
      <c r="C1240" s="2">
        <v>37</v>
      </c>
      <c r="D1240" s="2" t="s">
        <v>1220</v>
      </c>
      <c r="E1240" s="3">
        <v>458</v>
      </c>
      <c r="F1240" s="3">
        <v>772</v>
      </c>
      <c r="G1240" s="3">
        <v>98147472</v>
      </c>
      <c r="H1240" s="3">
        <f t="shared" si="130"/>
        <v>98147472</v>
      </c>
      <c r="I1240" s="3">
        <v>0</v>
      </c>
      <c r="J1240" s="3">
        <f t="shared" si="126"/>
        <v>0</v>
      </c>
      <c r="K1240" s="3">
        <f t="shared" si="127"/>
        <v>0</v>
      </c>
      <c r="L1240" s="3">
        <v>0</v>
      </c>
      <c r="M1240" s="3">
        <v>81986370</v>
      </c>
      <c r="N1240" s="3">
        <f t="shared" si="128"/>
        <v>179009.54148471614</v>
      </c>
      <c r="O1240" s="3">
        <f t="shared" si="129"/>
        <v>106199.96113989638</v>
      </c>
    </row>
    <row r="1241" spans="1:15" ht="13.5">
      <c r="A1241" s="18"/>
      <c r="B1241" s="2" t="s">
        <v>1185</v>
      </c>
      <c r="C1241" s="2">
        <v>38</v>
      </c>
      <c r="D1241" s="2" t="s">
        <v>1221</v>
      </c>
      <c r="E1241" s="3">
        <v>5449</v>
      </c>
      <c r="F1241" s="3">
        <v>10560</v>
      </c>
      <c r="G1241" s="3">
        <v>37766206</v>
      </c>
      <c r="H1241" s="3">
        <f t="shared" si="130"/>
        <v>37766206</v>
      </c>
      <c r="I1241" s="3">
        <v>160000000</v>
      </c>
      <c r="J1241" s="3">
        <f t="shared" si="126"/>
        <v>29363.185905670765</v>
      </c>
      <c r="K1241" s="3">
        <f t="shared" si="127"/>
        <v>15151.515151515152</v>
      </c>
      <c r="L1241" s="3">
        <v>0</v>
      </c>
      <c r="M1241" s="3">
        <v>522335</v>
      </c>
      <c r="N1241" s="3">
        <f t="shared" si="128"/>
        <v>95.85887318774087</v>
      </c>
      <c r="O1241" s="3">
        <f t="shared" si="129"/>
        <v>49.463541666666664</v>
      </c>
    </row>
    <row r="1242" spans="1:15" ht="13.5">
      <c r="A1242" s="18"/>
      <c r="B1242" s="2" t="s">
        <v>1185</v>
      </c>
      <c r="C1242" s="2">
        <v>39</v>
      </c>
      <c r="D1242" s="2" t="s">
        <v>1222</v>
      </c>
      <c r="E1242" s="3">
        <v>5651</v>
      </c>
      <c r="F1242" s="3">
        <v>10414</v>
      </c>
      <c r="G1242" s="3">
        <v>2493098</v>
      </c>
      <c r="H1242" s="3">
        <f t="shared" si="130"/>
        <v>2493098</v>
      </c>
      <c r="I1242" s="3">
        <v>0</v>
      </c>
      <c r="J1242" s="3">
        <f t="shared" si="126"/>
        <v>0</v>
      </c>
      <c r="K1242" s="3">
        <f t="shared" si="127"/>
        <v>0</v>
      </c>
      <c r="L1242" s="3">
        <v>0</v>
      </c>
      <c r="M1242" s="3">
        <v>81323025</v>
      </c>
      <c r="N1242" s="3">
        <f t="shared" si="128"/>
        <v>14390.908688727659</v>
      </c>
      <c r="O1242" s="3">
        <f t="shared" si="129"/>
        <v>7809.009506433647</v>
      </c>
    </row>
    <row r="1243" spans="1:15" ht="13.5">
      <c r="A1243" s="18"/>
      <c r="B1243" s="5" t="s">
        <v>1783</v>
      </c>
      <c r="C1243" s="5"/>
      <c r="D1243" s="5"/>
      <c r="E1243" s="6">
        <f>SUM(E1204:E1242)</f>
        <v>209751</v>
      </c>
      <c r="F1243" s="6">
        <f aca="true" t="shared" si="132" ref="F1243:M1243">SUM(F1204:F1242)</f>
        <v>370746</v>
      </c>
      <c r="G1243" s="6">
        <f t="shared" si="132"/>
        <v>2833749665</v>
      </c>
      <c r="H1243" s="6">
        <f t="shared" si="132"/>
        <v>3814808021</v>
      </c>
      <c r="I1243" s="6">
        <f t="shared" si="132"/>
        <v>615458776</v>
      </c>
      <c r="J1243" s="6">
        <f t="shared" si="126"/>
        <v>2934.2352408331785</v>
      </c>
      <c r="K1243" s="6">
        <f t="shared" si="127"/>
        <v>1660.055067350693</v>
      </c>
      <c r="L1243" s="6">
        <f t="shared" si="132"/>
        <v>981058356</v>
      </c>
      <c r="M1243" s="6">
        <f t="shared" si="132"/>
        <v>4461318123</v>
      </c>
      <c r="N1243" s="6">
        <f t="shared" si="128"/>
        <v>21269.59167298368</v>
      </c>
      <c r="O1243" s="6">
        <f t="shared" si="129"/>
        <v>12033.354703759447</v>
      </c>
    </row>
    <row r="1244" spans="1:15" ht="13.5">
      <c r="A1244" s="18"/>
      <c r="B1244" s="2" t="s">
        <v>1223</v>
      </c>
      <c r="C1244" s="2">
        <v>1</v>
      </c>
      <c r="D1244" s="2" t="s">
        <v>1224</v>
      </c>
      <c r="E1244" s="3">
        <v>59847</v>
      </c>
      <c r="F1244" s="3">
        <v>100578</v>
      </c>
      <c r="G1244" s="3">
        <v>950212592</v>
      </c>
      <c r="H1244" s="3">
        <f t="shared" si="130"/>
        <v>950212592</v>
      </c>
      <c r="I1244" s="3">
        <v>198594740</v>
      </c>
      <c r="J1244" s="3">
        <f t="shared" si="126"/>
        <v>3318.3741875114874</v>
      </c>
      <c r="K1244" s="3">
        <f t="shared" si="127"/>
        <v>1974.534590069399</v>
      </c>
      <c r="L1244" s="3">
        <v>0</v>
      </c>
      <c r="M1244" s="3">
        <v>0</v>
      </c>
      <c r="N1244" s="3">
        <f t="shared" si="128"/>
        <v>0</v>
      </c>
      <c r="O1244" s="3">
        <f t="shared" si="129"/>
        <v>0</v>
      </c>
    </row>
    <row r="1245" spans="1:15" ht="13.5">
      <c r="A1245" s="18"/>
      <c r="B1245" s="2" t="s">
        <v>1223</v>
      </c>
      <c r="C1245" s="2">
        <v>2</v>
      </c>
      <c r="D1245" s="2" t="s">
        <v>1225</v>
      </c>
      <c r="E1245" s="3">
        <v>8983</v>
      </c>
      <c r="F1245" s="3">
        <v>15865</v>
      </c>
      <c r="G1245" s="3">
        <v>198911156</v>
      </c>
      <c r="H1245" s="3">
        <f t="shared" si="130"/>
        <v>198911156</v>
      </c>
      <c r="I1245" s="3">
        <v>24209000</v>
      </c>
      <c r="J1245" s="3">
        <f t="shared" si="126"/>
        <v>2694.979405543805</v>
      </c>
      <c r="K1245" s="3">
        <f t="shared" si="127"/>
        <v>1525.937598487236</v>
      </c>
      <c r="L1245" s="3">
        <v>0</v>
      </c>
      <c r="M1245" s="3">
        <v>427539</v>
      </c>
      <c r="N1245" s="3">
        <f t="shared" si="128"/>
        <v>47.59423355226539</v>
      </c>
      <c r="O1245" s="3">
        <f t="shared" si="129"/>
        <v>26.94856602584305</v>
      </c>
    </row>
    <row r="1246" spans="1:15" ht="13.5">
      <c r="A1246" s="18"/>
      <c r="B1246" s="2" t="s">
        <v>1223</v>
      </c>
      <c r="C1246" s="2">
        <v>3</v>
      </c>
      <c r="D1246" s="2" t="s">
        <v>1226</v>
      </c>
      <c r="E1246" s="3">
        <v>10190</v>
      </c>
      <c r="F1246" s="3">
        <v>17981</v>
      </c>
      <c r="G1246" s="3">
        <v>255213678</v>
      </c>
      <c r="H1246" s="3">
        <f t="shared" si="130"/>
        <v>255213678</v>
      </c>
      <c r="I1246" s="3">
        <v>23190000</v>
      </c>
      <c r="J1246" s="3">
        <f t="shared" si="126"/>
        <v>2275.7605495583907</v>
      </c>
      <c r="K1246" s="3">
        <f t="shared" si="127"/>
        <v>1289.6946777153662</v>
      </c>
      <c r="L1246" s="3">
        <v>0</v>
      </c>
      <c r="M1246" s="3">
        <v>756468995</v>
      </c>
      <c r="N1246" s="3">
        <f t="shared" si="128"/>
        <v>74236.40775269872</v>
      </c>
      <c r="O1246" s="3">
        <f t="shared" si="129"/>
        <v>42070.46298871031</v>
      </c>
    </row>
    <row r="1247" spans="1:15" ht="13.5">
      <c r="A1247" s="18"/>
      <c r="B1247" s="2" t="s">
        <v>1223</v>
      </c>
      <c r="C1247" s="2">
        <v>4</v>
      </c>
      <c r="D1247" s="2" t="s">
        <v>1227</v>
      </c>
      <c r="E1247" s="3">
        <v>5477</v>
      </c>
      <c r="F1247" s="3">
        <v>10658</v>
      </c>
      <c r="G1247" s="3">
        <v>145618352</v>
      </c>
      <c r="H1247" s="3">
        <f t="shared" si="130"/>
        <v>145618352</v>
      </c>
      <c r="I1247" s="3">
        <v>11239000</v>
      </c>
      <c r="J1247" s="3">
        <f t="shared" si="126"/>
        <v>2052.0357860142412</v>
      </c>
      <c r="K1247" s="3">
        <f t="shared" si="127"/>
        <v>1054.5130418465003</v>
      </c>
      <c r="L1247" s="3">
        <v>0</v>
      </c>
      <c r="M1247" s="3">
        <v>222651518</v>
      </c>
      <c r="N1247" s="3">
        <f t="shared" si="128"/>
        <v>40652.09384699653</v>
      </c>
      <c r="O1247" s="3">
        <f t="shared" si="129"/>
        <v>20890.55338712704</v>
      </c>
    </row>
    <row r="1248" spans="1:15" ht="13.5">
      <c r="A1248" s="18"/>
      <c r="B1248" s="2" t="s">
        <v>1223</v>
      </c>
      <c r="C1248" s="2">
        <v>5</v>
      </c>
      <c r="D1248" s="2" t="s">
        <v>1228</v>
      </c>
      <c r="E1248" s="3">
        <v>4629</v>
      </c>
      <c r="F1248" s="3">
        <v>8735</v>
      </c>
      <c r="G1248" s="3">
        <v>18823944</v>
      </c>
      <c r="H1248" s="3">
        <f t="shared" si="130"/>
        <v>18823944</v>
      </c>
      <c r="I1248" s="3">
        <v>15141000</v>
      </c>
      <c r="J1248" s="3">
        <f t="shared" si="126"/>
        <v>3270.900842514582</v>
      </c>
      <c r="K1248" s="3">
        <f t="shared" si="127"/>
        <v>1733.3714939896965</v>
      </c>
      <c r="L1248" s="3">
        <v>0</v>
      </c>
      <c r="M1248" s="3">
        <v>0</v>
      </c>
      <c r="N1248" s="3">
        <f t="shared" si="128"/>
        <v>0</v>
      </c>
      <c r="O1248" s="3">
        <f t="shared" si="129"/>
        <v>0</v>
      </c>
    </row>
    <row r="1249" spans="1:15" ht="13.5">
      <c r="A1249" s="18"/>
      <c r="B1249" s="2" t="s">
        <v>1223</v>
      </c>
      <c r="C1249" s="2">
        <v>6</v>
      </c>
      <c r="D1249" s="2" t="s">
        <v>1229</v>
      </c>
      <c r="E1249" s="3">
        <v>15965</v>
      </c>
      <c r="F1249" s="3">
        <v>28781</v>
      </c>
      <c r="G1249" s="3">
        <v>33008531</v>
      </c>
      <c r="H1249" s="3">
        <f t="shared" si="130"/>
        <v>33008531</v>
      </c>
      <c r="I1249" s="3">
        <v>21944435</v>
      </c>
      <c r="J1249" s="3">
        <f t="shared" si="126"/>
        <v>1374.5339805825242</v>
      </c>
      <c r="K1249" s="3">
        <f t="shared" si="127"/>
        <v>762.4625621069456</v>
      </c>
      <c r="L1249" s="3">
        <v>0</v>
      </c>
      <c r="M1249" s="3">
        <v>1906364790</v>
      </c>
      <c r="N1249" s="3">
        <f t="shared" si="128"/>
        <v>119409.00657688694</v>
      </c>
      <c r="O1249" s="3">
        <f t="shared" si="129"/>
        <v>66236.91984295195</v>
      </c>
    </row>
    <row r="1250" spans="1:15" ht="13.5">
      <c r="A1250" s="18"/>
      <c r="B1250" s="2" t="s">
        <v>1223</v>
      </c>
      <c r="C1250" s="2">
        <v>7</v>
      </c>
      <c r="D1250" s="2" t="s">
        <v>1230</v>
      </c>
      <c r="E1250" s="3">
        <v>6204</v>
      </c>
      <c r="F1250" s="3">
        <v>10478</v>
      </c>
      <c r="G1250" s="3">
        <v>9105334</v>
      </c>
      <c r="H1250" s="3">
        <f t="shared" si="130"/>
        <v>9105334</v>
      </c>
      <c r="I1250" s="3">
        <v>4553200</v>
      </c>
      <c r="J1250" s="3">
        <f t="shared" si="126"/>
        <v>733.91360412637</v>
      </c>
      <c r="K1250" s="3">
        <f t="shared" si="127"/>
        <v>434.5485779728956</v>
      </c>
      <c r="L1250" s="3">
        <v>0</v>
      </c>
      <c r="M1250" s="3">
        <v>8412000</v>
      </c>
      <c r="N1250" s="3">
        <f t="shared" si="128"/>
        <v>1355.899419729207</v>
      </c>
      <c r="O1250" s="3">
        <f t="shared" si="129"/>
        <v>802.8249665966788</v>
      </c>
    </row>
    <row r="1251" spans="1:15" ht="13.5">
      <c r="A1251" s="18"/>
      <c r="B1251" s="2" t="s">
        <v>1223</v>
      </c>
      <c r="C1251" s="2">
        <v>8</v>
      </c>
      <c r="D1251" s="2" t="s">
        <v>1231</v>
      </c>
      <c r="E1251" s="3">
        <v>1800</v>
      </c>
      <c r="F1251" s="3">
        <v>3145</v>
      </c>
      <c r="G1251" s="3">
        <v>47041592</v>
      </c>
      <c r="H1251" s="3">
        <f t="shared" si="130"/>
        <v>47041592</v>
      </c>
      <c r="I1251" s="3">
        <v>92209000</v>
      </c>
      <c r="J1251" s="3">
        <f t="shared" si="126"/>
        <v>51227.22222222222</v>
      </c>
      <c r="K1251" s="3">
        <f t="shared" si="127"/>
        <v>29319.236883942765</v>
      </c>
      <c r="L1251" s="3">
        <v>0</v>
      </c>
      <c r="M1251" s="3">
        <v>11501035</v>
      </c>
      <c r="N1251" s="3">
        <f t="shared" si="128"/>
        <v>6389.4638888888885</v>
      </c>
      <c r="O1251" s="3">
        <f t="shared" si="129"/>
        <v>3656.9268680445152</v>
      </c>
    </row>
    <row r="1252" spans="1:15" ht="13.5">
      <c r="A1252" s="18"/>
      <c r="B1252" s="2" t="s">
        <v>1223</v>
      </c>
      <c r="C1252" s="2">
        <v>9</v>
      </c>
      <c r="D1252" s="2" t="s">
        <v>1232</v>
      </c>
      <c r="E1252" s="3">
        <v>10899</v>
      </c>
      <c r="F1252" s="3">
        <v>20061</v>
      </c>
      <c r="G1252" s="3">
        <v>169010233</v>
      </c>
      <c r="H1252" s="3">
        <f t="shared" si="130"/>
        <v>169010233</v>
      </c>
      <c r="I1252" s="3">
        <v>30531651</v>
      </c>
      <c r="J1252" s="3">
        <f aca="true" t="shared" si="133" ref="J1252:J1314">I1252/E1252</f>
        <v>2801.3259014588493</v>
      </c>
      <c r="K1252" s="3">
        <f aca="true" t="shared" si="134" ref="K1252:K1314">I1252/F1252</f>
        <v>1521.9406310752206</v>
      </c>
      <c r="L1252" s="3">
        <v>0</v>
      </c>
      <c r="M1252" s="3">
        <v>294537000</v>
      </c>
      <c r="N1252" s="3">
        <f aca="true" t="shared" si="135" ref="N1252:N1314">M1252/E1252</f>
        <v>27024.222405725297</v>
      </c>
      <c r="O1252" s="3">
        <f aca="true" t="shared" si="136" ref="O1252:O1314">M1252/F1252</f>
        <v>14682.069687453268</v>
      </c>
    </row>
    <row r="1253" spans="1:15" ht="13.5">
      <c r="A1253" s="18"/>
      <c r="B1253" s="2" t="s">
        <v>1223</v>
      </c>
      <c r="C1253" s="2">
        <v>10</v>
      </c>
      <c r="D1253" s="2" t="s">
        <v>1233</v>
      </c>
      <c r="E1253" s="3">
        <v>7768</v>
      </c>
      <c r="F1253" s="3">
        <v>14182</v>
      </c>
      <c r="G1253" s="3">
        <v>4611279</v>
      </c>
      <c r="H1253" s="3">
        <f aca="true" t="shared" si="137" ref="H1253:H1313">L1253+G1253</f>
        <v>4611279</v>
      </c>
      <c r="I1253" s="3">
        <v>36681000</v>
      </c>
      <c r="J1253" s="3">
        <f t="shared" si="133"/>
        <v>4722.064881565397</v>
      </c>
      <c r="K1253" s="3">
        <f t="shared" si="134"/>
        <v>2586.4476096460303</v>
      </c>
      <c r="L1253" s="3">
        <v>0</v>
      </c>
      <c r="M1253" s="3">
        <v>900000</v>
      </c>
      <c r="N1253" s="3">
        <f t="shared" si="135"/>
        <v>115.85993820803296</v>
      </c>
      <c r="O1253" s="3">
        <f t="shared" si="136"/>
        <v>63.46072486250176</v>
      </c>
    </row>
    <row r="1254" spans="1:15" ht="13.5">
      <c r="A1254" s="18"/>
      <c r="B1254" s="2" t="s">
        <v>1223</v>
      </c>
      <c r="C1254" s="2">
        <v>11</v>
      </c>
      <c r="D1254" s="2" t="s">
        <v>1234</v>
      </c>
      <c r="E1254" s="3">
        <v>3319</v>
      </c>
      <c r="F1254" s="3">
        <v>6064</v>
      </c>
      <c r="G1254" s="3">
        <v>71508134</v>
      </c>
      <c r="H1254" s="3">
        <f t="shared" si="137"/>
        <v>71508134</v>
      </c>
      <c r="I1254" s="3">
        <v>30271000</v>
      </c>
      <c r="J1254" s="3">
        <f t="shared" si="133"/>
        <v>9120.518228382043</v>
      </c>
      <c r="K1254" s="3">
        <f t="shared" si="134"/>
        <v>4991.919525065963</v>
      </c>
      <c r="L1254" s="3">
        <v>0</v>
      </c>
      <c r="M1254" s="3">
        <v>94861412</v>
      </c>
      <c r="N1254" s="3">
        <f t="shared" si="135"/>
        <v>28581.323290147633</v>
      </c>
      <c r="O1254" s="3">
        <f t="shared" si="136"/>
        <v>15643.372691292876</v>
      </c>
    </row>
    <row r="1255" spans="1:15" ht="13.5">
      <c r="A1255" s="18"/>
      <c r="B1255" s="2" t="s">
        <v>1223</v>
      </c>
      <c r="C1255" s="2">
        <v>12</v>
      </c>
      <c r="D1255" s="2" t="s">
        <v>1235</v>
      </c>
      <c r="E1255" s="3">
        <v>894</v>
      </c>
      <c r="F1255" s="3">
        <v>1551</v>
      </c>
      <c r="G1255" s="3">
        <v>71541587</v>
      </c>
      <c r="H1255" s="3">
        <f t="shared" si="137"/>
        <v>71541587</v>
      </c>
      <c r="I1255" s="3">
        <v>958000</v>
      </c>
      <c r="J1255" s="3">
        <f t="shared" si="133"/>
        <v>1071.5883668903803</v>
      </c>
      <c r="K1255" s="3">
        <f t="shared" si="134"/>
        <v>617.6660219213411</v>
      </c>
      <c r="L1255" s="3">
        <v>0</v>
      </c>
      <c r="M1255" s="3">
        <v>90215779</v>
      </c>
      <c r="N1255" s="3">
        <f t="shared" si="135"/>
        <v>100912.50447427294</v>
      </c>
      <c r="O1255" s="3">
        <f t="shared" si="136"/>
        <v>58166.20180528691</v>
      </c>
    </row>
    <row r="1256" spans="1:15" ht="13.5">
      <c r="A1256" s="18"/>
      <c r="B1256" s="2" t="s">
        <v>1223</v>
      </c>
      <c r="C1256" s="2">
        <v>13</v>
      </c>
      <c r="D1256" s="2" t="s">
        <v>1236</v>
      </c>
      <c r="E1256" s="3">
        <v>654</v>
      </c>
      <c r="F1256" s="3">
        <v>1109</v>
      </c>
      <c r="G1256" s="3">
        <v>134490636</v>
      </c>
      <c r="H1256" s="3">
        <f t="shared" si="137"/>
        <v>134490636</v>
      </c>
      <c r="I1256" s="3">
        <v>370000</v>
      </c>
      <c r="J1256" s="3">
        <f t="shared" si="133"/>
        <v>565.7492354740061</v>
      </c>
      <c r="K1256" s="3">
        <f t="shared" si="134"/>
        <v>333.63390441839493</v>
      </c>
      <c r="L1256" s="3">
        <v>0</v>
      </c>
      <c r="M1256" s="3">
        <v>107426000</v>
      </c>
      <c r="N1256" s="3">
        <f t="shared" si="135"/>
        <v>164259.9388379205</v>
      </c>
      <c r="O1256" s="3">
        <f t="shared" si="136"/>
        <v>96867.44815148783</v>
      </c>
    </row>
    <row r="1257" spans="1:15" ht="13.5">
      <c r="A1257" s="18"/>
      <c r="B1257" s="2" t="s">
        <v>1223</v>
      </c>
      <c r="C1257" s="2">
        <v>14</v>
      </c>
      <c r="D1257" s="2" t="s">
        <v>1237</v>
      </c>
      <c r="E1257" s="3">
        <v>2452</v>
      </c>
      <c r="F1257" s="3">
        <v>4813</v>
      </c>
      <c r="G1257" s="3">
        <v>71240187</v>
      </c>
      <c r="H1257" s="3">
        <f t="shared" si="137"/>
        <v>71240187</v>
      </c>
      <c r="I1257" s="3">
        <v>3254952</v>
      </c>
      <c r="J1257" s="3">
        <f t="shared" si="133"/>
        <v>1327.468189233279</v>
      </c>
      <c r="K1257" s="3">
        <f t="shared" si="134"/>
        <v>676.2833991273634</v>
      </c>
      <c r="L1257" s="3">
        <v>0</v>
      </c>
      <c r="M1257" s="3">
        <v>163375506</v>
      </c>
      <c r="N1257" s="3">
        <f t="shared" si="135"/>
        <v>66629.4885807504</v>
      </c>
      <c r="O1257" s="3">
        <f t="shared" si="136"/>
        <v>33944.63037606482</v>
      </c>
    </row>
    <row r="1258" spans="1:15" ht="13.5">
      <c r="A1258" s="18"/>
      <c r="B1258" s="2" t="s">
        <v>1223</v>
      </c>
      <c r="C1258" s="2">
        <v>15</v>
      </c>
      <c r="D1258" s="2" t="s">
        <v>1238</v>
      </c>
      <c r="E1258" s="3">
        <v>1342</v>
      </c>
      <c r="F1258" s="3">
        <v>2842</v>
      </c>
      <c r="G1258" s="3">
        <v>26347098</v>
      </c>
      <c r="H1258" s="3">
        <f t="shared" si="137"/>
        <v>26347098</v>
      </c>
      <c r="I1258" s="3">
        <v>3552408</v>
      </c>
      <c r="J1258" s="3">
        <f t="shared" si="133"/>
        <v>2647.0998509687033</v>
      </c>
      <c r="K1258" s="3">
        <f t="shared" si="134"/>
        <v>1249.9676284306827</v>
      </c>
      <c r="L1258" s="3">
        <v>0</v>
      </c>
      <c r="M1258" s="3">
        <v>110000000</v>
      </c>
      <c r="N1258" s="3">
        <f t="shared" si="135"/>
        <v>81967.2131147541</v>
      </c>
      <c r="O1258" s="3">
        <f t="shared" si="136"/>
        <v>38705.137227304716</v>
      </c>
    </row>
    <row r="1259" spans="1:15" ht="13.5">
      <c r="A1259" s="18"/>
      <c r="B1259" s="2" t="s">
        <v>1223</v>
      </c>
      <c r="C1259" s="2">
        <v>16</v>
      </c>
      <c r="D1259" s="2" t="s">
        <v>1239</v>
      </c>
      <c r="E1259" s="3">
        <v>4574</v>
      </c>
      <c r="F1259" s="3">
        <v>9374</v>
      </c>
      <c r="G1259" s="3">
        <v>64001696</v>
      </c>
      <c r="H1259" s="3">
        <f t="shared" si="137"/>
        <v>64001696</v>
      </c>
      <c r="I1259" s="3">
        <v>6710000</v>
      </c>
      <c r="J1259" s="3">
        <f t="shared" si="133"/>
        <v>1466.9873196327067</v>
      </c>
      <c r="K1259" s="3">
        <f t="shared" si="134"/>
        <v>715.8096863665457</v>
      </c>
      <c r="L1259" s="3">
        <v>0</v>
      </c>
      <c r="M1259" s="3">
        <v>478156572</v>
      </c>
      <c r="N1259" s="3">
        <f t="shared" si="135"/>
        <v>104537.94752951465</v>
      </c>
      <c r="O1259" s="3">
        <f t="shared" si="136"/>
        <v>51008.80861958609</v>
      </c>
    </row>
    <row r="1260" spans="1:15" ht="13.5">
      <c r="A1260" s="18"/>
      <c r="B1260" s="2" t="s">
        <v>1223</v>
      </c>
      <c r="C1260" s="2">
        <v>17</v>
      </c>
      <c r="D1260" s="2" t="s">
        <v>781</v>
      </c>
      <c r="E1260" s="3">
        <v>1368</v>
      </c>
      <c r="F1260" s="3">
        <v>2354</v>
      </c>
      <c r="G1260" s="3">
        <v>24309522</v>
      </c>
      <c r="H1260" s="3">
        <f t="shared" si="137"/>
        <v>24309522</v>
      </c>
      <c r="I1260" s="3">
        <v>4283000</v>
      </c>
      <c r="J1260" s="3">
        <f t="shared" si="133"/>
        <v>3130.847953216374</v>
      </c>
      <c r="K1260" s="3">
        <f t="shared" si="134"/>
        <v>1819.4562446898894</v>
      </c>
      <c r="L1260" s="3">
        <v>0</v>
      </c>
      <c r="M1260" s="3">
        <v>35732498</v>
      </c>
      <c r="N1260" s="3">
        <f t="shared" si="135"/>
        <v>26120.247076023392</v>
      </c>
      <c r="O1260" s="3">
        <f t="shared" si="136"/>
        <v>15179.480883602379</v>
      </c>
    </row>
    <row r="1261" spans="1:15" ht="13.5">
      <c r="A1261" s="18"/>
      <c r="B1261" s="2" t="s">
        <v>1223</v>
      </c>
      <c r="C1261" s="2">
        <v>18</v>
      </c>
      <c r="D1261" s="2" t="s">
        <v>122</v>
      </c>
      <c r="E1261" s="3">
        <v>1254</v>
      </c>
      <c r="F1261" s="3">
        <v>2289</v>
      </c>
      <c r="G1261" s="3">
        <v>50634355</v>
      </c>
      <c r="H1261" s="3">
        <f t="shared" si="137"/>
        <v>50634355</v>
      </c>
      <c r="I1261" s="3">
        <v>2517000</v>
      </c>
      <c r="J1261" s="3">
        <f t="shared" si="133"/>
        <v>2007.177033492823</v>
      </c>
      <c r="K1261" s="3">
        <f t="shared" si="134"/>
        <v>1099.6068152031455</v>
      </c>
      <c r="L1261" s="3">
        <v>0</v>
      </c>
      <c r="M1261" s="3">
        <v>14450333</v>
      </c>
      <c r="N1261" s="3">
        <f t="shared" si="135"/>
        <v>11523.391547049441</v>
      </c>
      <c r="O1261" s="3">
        <f t="shared" si="136"/>
        <v>6312.945827872433</v>
      </c>
    </row>
    <row r="1262" spans="1:15" ht="13.5">
      <c r="A1262" s="18"/>
      <c r="B1262" s="2" t="s">
        <v>1223</v>
      </c>
      <c r="C1262" s="2">
        <v>19</v>
      </c>
      <c r="D1262" s="2" t="s">
        <v>1240</v>
      </c>
      <c r="E1262" s="3">
        <v>1201</v>
      </c>
      <c r="F1262" s="3">
        <v>2097</v>
      </c>
      <c r="G1262" s="3">
        <v>21810606</v>
      </c>
      <c r="H1262" s="3">
        <f t="shared" si="137"/>
        <v>21810606</v>
      </c>
      <c r="I1262" s="3">
        <v>2099000</v>
      </c>
      <c r="J1262" s="3">
        <f t="shared" si="133"/>
        <v>1747.7102414654455</v>
      </c>
      <c r="K1262" s="3">
        <f t="shared" si="134"/>
        <v>1000.9537434430139</v>
      </c>
      <c r="L1262" s="3">
        <v>0</v>
      </c>
      <c r="M1262" s="3">
        <v>41732815</v>
      </c>
      <c r="N1262" s="3">
        <f t="shared" si="135"/>
        <v>34748.38884263114</v>
      </c>
      <c r="O1262" s="3">
        <f t="shared" si="136"/>
        <v>19901.19933237959</v>
      </c>
    </row>
    <row r="1263" spans="1:15" ht="13.5">
      <c r="A1263" s="18"/>
      <c r="B1263" s="2" t="s">
        <v>1223</v>
      </c>
      <c r="C1263" s="2">
        <v>20</v>
      </c>
      <c r="D1263" s="2" t="s">
        <v>1241</v>
      </c>
      <c r="E1263" s="3">
        <v>1820</v>
      </c>
      <c r="F1263" s="3">
        <v>3366</v>
      </c>
      <c r="G1263" s="3">
        <v>11429831</v>
      </c>
      <c r="H1263" s="3">
        <f t="shared" si="137"/>
        <v>11429831</v>
      </c>
      <c r="I1263" s="3">
        <v>61037572</v>
      </c>
      <c r="J1263" s="3">
        <f t="shared" si="133"/>
        <v>33537.12747252747</v>
      </c>
      <c r="K1263" s="3">
        <f t="shared" si="134"/>
        <v>18133.562685680332</v>
      </c>
      <c r="L1263" s="3">
        <v>0</v>
      </c>
      <c r="M1263" s="3">
        <v>115327153</v>
      </c>
      <c r="N1263" s="3">
        <f t="shared" si="135"/>
        <v>63366.567582417585</v>
      </c>
      <c r="O1263" s="3">
        <f t="shared" si="136"/>
        <v>34262.374628639336</v>
      </c>
    </row>
    <row r="1264" spans="1:15" ht="13.5">
      <c r="A1264" s="18"/>
      <c r="B1264" s="2" t="s">
        <v>1223</v>
      </c>
      <c r="C1264" s="2">
        <v>21</v>
      </c>
      <c r="D1264" s="2" t="s">
        <v>1242</v>
      </c>
      <c r="E1264" s="3">
        <v>2585</v>
      </c>
      <c r="F1264" s="3">
        <v>5991</v>
      </c>
      <c r="G1264" s="3">
        <v>48422801</v>
      </c>
      <c r="H1264" s="3">
        <f t="shared" si="137"/>
        <v>48422801</v>
      </c>
      <c r="I1264" s="3">
        <v>8180000</v>
      </c>
      <c r="J1264" s="3">
        <f t="shared" si="133"/>
        <v>3164.4100580270792</v>
      </c>
      <c r="K1264" s="3">
        <f t="shared" si="134"/>
        <v>1365.3814054414956</v>
      </c>
      <c r="L1264" s="3">
        <v>0</v>
      </c>
      <c r="M1264" s="3">
        <v>150623107</v>
      </c>
      <c r="N1264" s="3">
        <f t="shared" si="135"/>
        <v>58268.126499032885</v>
      </c>
      <c r="O1264" s="3">
        <f t="shared" si="136"/>
        <v>25141.563511934568</v>
      </c>
    </row>
    <row r="1265" spans="1:15" ht="13.5">
      <c r="A1265" s="18"/>
      <c r="B1265" s="2" t="s">
        <v>1223</v>
      </c>
      <c r="C1265" s="2">
        <v>22</v>
      </c>
      <c r="D1265" s="2" t="s">
        <v>1243</v>
      </c>
      <c r="E1265" s="3">
        <v>1704</v>
      </c>
      <c r="F1265" s="3">
        <v>3615</v>
      </c>
      <c r="G1265" s="3">
        <v>30539630</v>
      </c>
      <c r="H1265" s="3">
        <f t="shared" si="137"/>
        <v>32960759</v>
      </c>
      <c r="I1265" s="3">
        <v>80000000</v>
      </c>
      <c r="J1265" s="3">
        <f t="shared" si="133"/>
        <v>46948.35680751174</v>
      </c>
      <c r="K1265" s="3">
        <f t="shared" si="134"/>
        <v>22130.013831258646</v>
      </c>
      <c r="L1265" s="3">
        <v>2421129</v>
      </c>
      <c r="M1265" s="3">
        <v>0</v>
      </c>
      <c r="N1265" s="3">
        <f t="shared" si="135"/>
        <v>0</v>
      </c>
      <c r="O1265" s="3">
        <f t="shared" si="136"/>
        <v>0</v>
      </c>
    </row>
    <row r="1266" spans="1:15" ht="13.5">
      <c r="A1266" s="18"/>
      <c r="B1266" s="2" t="s">
        <v>1223</v>
      </c>
      <c r="C1266" s="2">
        <v>23</v>
      </c>
      <c r="D1266" s="2" t="s">
        <v>1244</v>
      </c>
      <c r="E1266" s="3">
        <v>4815</v>
      </c>
      <c r="F1266" s="3">
        <v>8078</v>
      </c>
      <c r="G1266" s="3">
        <v>114343945</v>
      </c>
      <c r="H1266" s="3">
        <f t="shared" si="137"/>
        <v>114343945</v>
      </c>
      <c r="I1266" s="3">
        <v>20980216</v>
      </c>
      <c r="J1266" s="3">
        <f t="shared" si="133"/>
        <v>4357.26188992731</v>
      </c>
      <c r="K1266" s="3">
        <f t="shared" si="134"/>
        <v>2597.204258479822</v>
      </c>
      <c r="L1266" s="3">
        <v>0</v>
      </c>
      <c r="M1266" s="3">
        <v>120572208</v>
      </c>
      <c r="N1266" s="3">
        <f t="shared" si="135"/>
        <v>25040.957009345795</v>
      </c>
      <c r="O1266" s="3">
        <f t="shared" si="136"/>
        <v>14925.997524139639</v>
      </c>
    </row>
    <row r="1267" spans="1:15" ht="13.5">
      <c r="A1267" s="18"/>
      <c r="B1267" s="2" t="s">
        <v>1223</v>
      </c>
      <c r="C1267" s="2">
        <v>24</v>
      </c>
      <c r="D1267" s="2" t="s">
        <v>1245</v>
      </c>
      <c r="E1267" s="3">
        <v>2805</v>
      </c>
      <c r="F1267" s="3">
        <v>5000</v>
      </c>
      <c r="G1267" s="3">
        <v>68972767</v>
      </c>
      <c r="H1267" s="3">
        <f t="shared" si="137"/>
        <v>68972767</v>
      </c>
      <c r="I1267" s="3">
        <v>16490938</v>
      </c>
      <c r="J1267" s="3">
        <f t="shared" si="133"/>
        <v>5879.122281639929</v>
      </c>
      <c r="K1267" s="3">
        <f t="shared" si="134"/>
        <v>3298.1876</v>
      </c>
      <c r="L1267" s="3">
        <v>0</v>
      </c>
      <c r="M1267" s="3">
        <v>150006975</v>
      </c>
      <c r="N1267" s="3">
        <f t="shared" si="135"/>
        <v>53478.422459893045</v>
      </c>
      <c r="O1267" s="3">
        <f t="shared" si="136"/>
        <v>30001.395</v>
      </c>
    </row>
    <row r="1268" spans="1:15" ht="13.5">
      <c r="A1268" s="18"/>
      <c r="B1268" s="2" t="s">
        <v>1223</v>
      </c>
      <c r="C1268" s="2">
        <v>25</v>
      </c>
      <c r="D1268" s="2" t="s">
        <v>1246</v>
      </c>
      <c r="E1268" s="3">
        <v>1033</v>
      </c>
      <c r="F1268" s="3">
        <v>1695</v>
      </c>
      <c r="G1268" s="3">
        <v>55631859</v>
      </c>
      <c r="H1268" s="3">
        <f t="shared" si="137"/>
        <v>55631859</v>
      </c>
      <c r="I1268" s="3">
        <v>41024318</v>
      </c>
      <c r="J1268" s="3">
        <f t="shared" si="133"/>
        <v>39713.76379477251</v>
      </c>
      <c r="K1268" s="3">
        <f t="shared" si="134"/>
        <v>24203.137463126845</v>
      </c>
      <c r="L1268" s="3">
        <v>0</v>
      </c>
      <c r="M1268" s="3">
        <v>112940268</v>
      </c>
      <c r="N1268" s="3">
        <f t="shared" si="135"/>
        <v>109332.30203291384</v>
      </c>
      <c r="O1268" s="3">
        <f t="shared" si="136"/>
        <v>66631.42654867256</v>
      </c>
    </row>
    <row r="1269" spans="1:15" ht="13.5">
      <c r="A1269" s="18">
        <v>1</v>
      </c>
      <c r="B1269" s="2" t="s">
        <v>1223</v>
      </c>
      <c r="C1269" s="2">
        <v>26</v>
      </c>
      <c r="D1269" s="2" t="s">
        <v>1247</v>
      </c>
      <c r="E1269" s="3">
        <v>4105</v>
      </c>
      <c r="F1269" s="3">
        <v>6807</v>
      </c>
      <c r="G1269" s="3">
        <v>-197681116</v>
      </c>
      <c r="H1269" s="3">
        <f t="shared" si="137"/>
        <v>-121977429</v>
      </c>
      <c r="I1269" s="3">
        <v>15197843</v>
      </c>
      <c r="J1269" s="3">
        <f t="shared" si="133"/>
        <v>3702.276004872107</v>
      </c>
      <c r="K1269" s="3">
        <f t="shared" si="134"/>
        <v>2232.6785661818717</v>
      </c>
      <c r="L1269" s="3">
        <v>75703687</v>
      </c>
      <c r="M1269" s="3">
        <v>0</v>
      </c>
      <c r="N1269" s="3">
        <f t="shared" si="135"/>
        <v>0</v>
      </c>
      <c r="O1269" s="3">
        <f t="shared" si="136"/>
        <v>0</v>
      </c>
    </row>
    <row r="1270" spans="1:15" ht="13.5">
      <c r="A1270" s="18"/>
      <c r="B1270" s="2" t="s">
        <v>1223</v>
      </c>
      <c r="C1270" s="2">
        <v>27</v>
      </c>
      <c r="D1270" s="2" t="s">
        <v>1248</v>
      </c>
      <c r="E1270" s="3">
        <v>3785</v>
      </c>
      <c r="F1270" s="3">
        <v>6409</v>
      </c>
      <c r="G1270" s="3">
        <v>17704320</v>
      </c>
      <c r="H1270" s="3">
        <f t="shared" si="137"/>
        <v>17704320</v>
      </c>
      <c r="I1270" s="3">
        <v>100708025</v>
      </c>
      <c r="J1270" s="3">
        <f t="shared" si="133"/>
        <v>26607.14002642008</v>
      </c>
      <c r="K1270" s="3">
        <f t="shared" si="134"/>
        <v>15713.531752223436</v>
      </c>
      <c r="L1270" s="3">
        <v>0</v>
      </c>
      <c r="M1270" s="3">
        <v>4965801</v>
      </c>
      <c r="N1270" s="3">
        <f t="shared" si="135"/>
        <v>1311.9685601056804</v>
      </c>
      <c r="O1270" s="3">
        <f t="shared" si="136"/>
        <v>774.816820096739</v>
      </c>
    </row>
    <row r="1271" spans="1:15" ht="13.5">
      <c r="A1271" s="18"/>
      <c r="B1271" s="2" t="s">
        <v>1223</v>
      </c>
      <c r="C1271" s="2">
        <v>28</v>
      </c>
      <c r="D1271" s="2" t="s">
        <v>1249</v>
      </c>
      <c r="E1271" s="3">
        <v>696</v>
      </c>
      <c r="F1271" s="3">
        <v>1171</v>
      </c>
      <c r="G1271" s="3">
        <v>24513029</v>
      </c>
      <c r="H1271" s="3">
        <f t="shared" si="137"/>
        <v>24513029</v>
      </c>
      <c r="I1271" s="3">
        <v>13809000</v>
      </c>
      <c r="J1271" s="3">
        <f t="shared" si="133"/>
        <v>19840.51724137931</v>
      </c>
      <c r="K1271" s="3">
        <f t="shared" si="134"/>
        <v>11792.485055508112</v>
      </c>
      <c r="L1271" s="3">
        <v>0</v>
      </c>
      <c r="M1271" s="3">
        <v>28019</v>
      </c>
      <c r="N1271" s="3">
        <f t="shared" si="135"/>
        <v>40.257183908045974</v>
      </c>
      <c r="O1271" s="3">
        <f t="shared" si="136"/>
        <v>23.92741246797609</v>
      </c>
    </row>
    <row r="1272" spans="1:15" ht="13.5">
      <c r="A1272" s="18"/>
      <c r="B1272" s="2" t="s">
        <v>1223</v>
      </c>
      <c r="C1272" s="2">
        <v>29</v>
      </c>
      <c r="D1272" s="2" t="s">
        <v>1250</v>
      </c>
      <c r="E1272" s="3">
        <v>679</v>
      </c>
      <c r="F1272" s="3">
        <v>1088</v>
      </c>
      <c r="G1272" s="3">
        <v>10369020</v>
      </c>
      <c r="H1272" s="3">
        <f t="shared" si="137"/>
        <v>10369020</v>
      </c>
      <c r="I1272" s="3">
        <v>14481337</v>
      </c>
      <c r="J1272" s="3">
        <f t="shared" si="133"/>
        <v>21327.44771723122</v>
      </c>
      <c r="K1272" s="3">
        <f t="shared" si="134"/>
        <v>13310.052389705883</v>
      </c>
      <c r="L1272" s="3">
        <v>0</v>
      </c>
      <c r="M1272" s="3">
        <v>50000000</v>
      </c>
      <c r="N1272" s="3">
        <f t="shared" si="135"/>
        <v>73637.70250368188</v>
      </c>
      <c r="O1272" s="3">
        <f t="shared" si="136"/>
        <v>45955.882352941175</v>
      </c>
    </row>
    <row r="1273" spans="1:15" ht="13.5">
      <c r="A1273" s="18"/>
      <c r="B1273" s="2" t="s">
        <v>1223</v>
      </c>
      <c r="C1273" s="2">
        <v>30</v>
      </c>
      <c r="D1273" s="2" t="s">
        <v>1251</v>
      </c>
      <c r="E1273" s="3">
        <v>97</v>
      </c>
      <c r="F1273" s="3">
        <v>142</v>
      </c>
      <c r="G1273" s="3">
        <v>3179468</v>
      </c>
      <c r="H1273" s="3">
        <f t="shared" si="137"/>
        <v>3179468</v>
      </c>
      <c r="I1273" s="3">
        <v>1000</v>
      </c>
      <c r="J1273" s="3">
        <f t="shared" si="133"/>
        <v>10.309278350515465</v>
      </c>
      <c r="K1273" s="3">
        <f t="shared" si="134"/>
        <v>7.042253521126761</v>
      </c>
      <c r="L1273" s="3">
        <v>0</v>
      </c>
      <c r="M1273" s="3">
        <v>33297000</v>
      </c>
      <c r="N1273" s="3">
        <f t="shared" si="135"/>
        <v>343268.0412371134</v>
      </c>
      <c r="O1273" s="3">
        <f t="shared" si="136"/>
        <v>234485.91549295775</v>
      </c>
    </row>
    <row r="1274" spans="1:15" ht="13.5">
      <c r="A1274" s="18"/>
      <c r="B1274" s="5" t="s">
        <v>1784</v>
      </c>
      <c r="C1274" s="5"/>
      <c r="D1274" s="5"/>
      <c r="E1274" s="6">
        <f>SUM(E1244:E1273)</f>
        <v>172944</v>
      </c>
      <c r="F1274" s="6">
        <f aca="true" t="shared" si="138" ref="F1274:M1274">SUM(F1244:F1273)</f>
        <v>306319</v>
      </c>
      <c r="G1274" s="6">
        <f t="shared" si="138"/>
        <v>2554866066</v>
      </c>
      <c r="H1274" s="6">
        <f t="shared" si="138"/>
        <v>2632990882</v>
      </c>
      <c r="I1274" s="6">
        <f t="shared" si="138"/>
        <v>884218635</v>
      </c>
      <c r="J1274" s="6">
        <f t="shared" si="133"/>
        <v>5112.745368442964</v>
      </c>
      <c r="K1274" s="6">
        <f t="shared" si="134"/>
        <v>2886.594155112807</v>
      </c>
      <c r="L1274" s="6">
        <f t="shared" si="138"/>
        <v>78124816</v>
      </c>
      <c r="M1274" s="6">
        <f t="shared" si="138"/>
        <v>5074974323</v>
      </c>
      <c r="N1274" s="6">
        <f t="shared" si="135"/>
        <v>29344.61052710704</v>
      </c>
      <c r="O1274" s="6">
        <f t="shared" si="136"/>
        <v>16567.611943757976</v>
      </c>
    </row>
    <row r="1275" spans="1:15" ht="13.5">
      <c r="A1275" s="18"/>
      <c r="B1275" s="2" t="s">
        <v>1252</v>
      </c>
      <c r="C1275" s="2">
        <v>1</v>
      </c>
      <c r="D1275" s="2" t="s">
        <v>1253</v>
      </c>
      <c r="E1275" s="3">
        <v>26781</v>
      </c>
      <c r="F1275" s="3">
        <v>44859</v>
      </c>
      <c r="G1275" s="3">
        <v>541666855</v>
      </c>
      <c r="H1275" s="3">
        <f t="shared" si="137"/>
        <v>541666855</v>
      </c>
      <c r="I1275" s="3">
        <v>74996374</v>
      </c>
      <c r="J1275" s="3">
        <f t="shared" si="133"/>
        <v>2800.3574922519697</v>
      </c>
      <c r="K1275" s="3">
        <f t="shared" si="134"/>
        <v>1671.824472235226</v>
      </c>
      <c r="L1275" s="3">
        <v>0</v>
      </c>
      <c r="M1275" s="3">
        <v>559258000</v>
      </c>
      <c r="N1275" s="3">
        <f t="shared" si="135"/>
        <v>20882.640678092677</v>
      </c>
      <c r="O1275" s="3">
        <f t="shared" si="136"/>
        <v>12467.018881383892</v>
      </c>
    </row>
    <row r="1276" spans="1:15" ht="13.5">
      <c r="A1276" s="18">
        <v>1</v>
      </c>
      <c r="B1276" s="2" t="s">
        <v>1252</v>
      </c>
      <c r="C1276" s="2">
        <v>2</v>
      </c>
      <c r="D1276" s="2" t="s">
        <v>1254</v>
      </c>
      <c r="E1276" s="3">
        <v>21633</v>
      </c>
      <c r="F1276" s="3">
        <v>35259</v>
      </c>
      <c r="G1276" s="3">
        <v>-303889174</v>
      </c>
      <c r="H1276" s="3">
        <f t="shared" si="137"/>
        <v>-101309185</v>
      </c>
      <c r="I1276" s="3">
        <v>100000000</v>
      </c>
      <c r="J1276" s="3">
        <f t="shared" si="133"/>
        <v>4622.567373919474</v>
      </c>
      <c r="K1276" s="3">
        <f t="shared" si="134"/>
        <v>2836.155307864659</v>
      </c>
      <c r="L1276" s="3">
        <v>202579989</v>
      </c>
      <c r="M1276" s="3">
        <v>1938225</v>
      </c>
      <c r="N1276" s="3">
        <f t="shared" si="135"/>
        <v>89.59575648315074</v>
      </c>
      <c r="O1276" s="3">
        <f t="shared" si="136"/>
        <v>54.97107121585978</v>
      </c>
    </row>
    <row r="1277" spans="1:15" ht="13.5">
      <c r="A1277" s="18"/>
      <c r="B1277" s="2" t="s">
        <v>1252</v>
      </c>
      <c r="C1277" s="2">
        <v>3</v>
      </c>
      <c r="D1277" s="2" t="s">
        <v>1255</v>
      </c>
      <c r="E1277" s="3">
        <v>7871</v>
      </c>
      <c r="F1277" s="3">
        <v>13181</v>
      </c>
      <c r="G1277" s="3">
        <v>49906277</v>
      </c>
      <c r="H1277" s="3">
        <f t="shared" si="137"/>
        <v>49906277</v>
      </c>
      <c r="I1277" s="3">
        <v>9704160</v>
      </c>
      <c r="J1277" s="3">
        <f t="shared" si="133"/>
        <v>1232.9005208995045</v>
      </c>
      <c r="K1277" s="3">
        <f t="shared" si="134"/>
        <v>736.2233517942493</v>
      </c>
      <c r="L1277" s="3">
        <v>0</v>
      </c>
      <c r="M1277" s="3">
        <v>581000000</v>
      </c>
      <c r="N1277" s="3">
        <f t="shared" si="135"/>
        <v>73815.27124888833</v>
      </c>
      <c r="O1277" s="3">
        <f t="shared" si="136"/>
        <v>44078.597981943705</v>
      </c>
    </row>
    <row r="1278" spans="1:15" ht="13.5">
      <c r="A1278" s="18"/>
      <c r="B1278" s="2" t="s">
        <v>1252</v>
      </c>
      <c r="C1278" s="2">
        <v>4</v>
      </c>
      <c r="D1278" s="2" t="s">
        <v>1256</v>
      </c>
      <c r="E1278" s="3">
        <v>5046</v>
      </c>
      <c r="F1278" s="3">
        <v>8258</v>
      </c>
      <c r="G1278" s="3">
        <v>29397439</v>
      </c>
      <c r="H1278" s="3">
        <f t="shared" si="137"/>
        <v>29397439</v>
      </c>
      <c r="I1278" s="3">
        <v>75000000</v>
      </c>
      <c r="J1278" s="3">
        <f t="shared" si="133"/>
        <v>14863.258026159334</v>
      </c>
      <c r="K1278" s="3">
        <f t="shared" si="134"/>
        <v>9082.102203923469</v>
      </c>
      <c r="L1278" s="3">
        <v>0</v>
      </c>
      <c r="M1278" s="3">
        <v>69106912</v>
      </c>
      <c r="N1278" s="3">
        <f t="shared" si="135"/>
        <v>13695.38485929449</v>
      </c>
      <c r="O1278" s="3">
        <f t="shared" si="136"/>
        <v>8368.480503753935</v>
      </c>
    </row>
    <row r="1279" spans="1:15" ht="13.5">
      <c r="A1279" s="18"/>
      <c r="B1279" s="2" t="s">
        <v>1252</v>
      </c>
      <c r="C1279" s="2">
        <v>5</v>
      </c>
      <c r="D1279" s="2" t="s">
        <v>1257</v>
      </c>
      <c r="E1279" s="3">
        <v>1914</v>
      </c>
      <c r="F1279" s="3">
        <v>3311</v>
      </c>
      <c r="G1279" s="3">
        <v>94797216</v>
      </c>
      <c r="H1279" s="3">
        <f t="shared" si="137"/>
        <v>94797216</v>
      </c>
      <c r="I1279" s="3">
        <v>1048005</v>
      </c>
      <c r="J1279" s="3">
        <f t="shared" si="133"/>
        <v>547.5470219435737</v>
      </c>
      <c r="K1279" s="3">
        <f t="shared" si="134"/>
        <v>316.5221987315011</v>
      </c>
      <c r="L1279" s="3">
        <v>0</v>
      </c>
      <c r="M1279" s="3">
        <v>216811340</v>
      </c>
      <c r="N1279" s="3">
        <f t="shared" si="135"/>
        <v>113276.56217345872</v>
      </c>
      <c r="O1279" s="3">
        <f t="shared" si="136"/>
        <v>65482.13228631833</v>
      </c>
    </row>
    <row r="1280" spans="1:15" ht="13.5">
      <c r="A1280" s="18"/>
      <c r="B1280" s="2" t="s">
        <v>1252</v>
      </c>
      <c r="C1280" s="2">
        <v>6</v>
      </c>
      <c r="D1280" s="2" t="s">
        <v>1258</v>
      </c>
      <c r="E1280" s="3">
        <v>2587</v>
      </c>
      <c r="F1280" s="3">
        <v>4510</v>
      </c>
      <c r="G1280" s="3">
        <v>140073571</v>
      </c>
      <c r="H1280" s="3">
        <f t="shared" si="137"/>
        <v>140073571</v>
      </c>
      <c r="I1280" s="3">
        <v>4512920</v>
      </c>
      <c r="J1280" s="3">
        <f t="shared" si="133"/>
        <v>1744.460765365288</v>
      </c>
      <c r="K1280" s="3">
        <f t="shared" si="134"/>
        <v>1000.6474501108647</v>
      </c>
      <c r="L1280" s="3">
        <v>0</v>
      </c>
      <c r="M1280" s="3">
        <v>61929000</v>
      </c>
      <c r="N1280" s="3">
        <f t="shared" si="135"/>
        <v>23938.538848086588</v>
      </c>
      <c r="O1280" s="3">
        <f t="shared" si="136"/>
        <v>13731.485587583149</v>
      </c>
    </row>
    <row r="1281" spans="1:15" ht="13.5">
      <c r="A1281" s="18"/>
      <c r="B1281" s="2" t="s">
        <v>1252</v>
      </c>
      <c r="C1281" s="2">
        <v>7</v>
      </c>
      <c r="D1281" s="2" t="s">
        <v>1259</v>
      </c>
      <c r="E1281" s="3">
        <v>568</v>
      </c>
      <c r="F1281" s="3">
        <v>925</v>
      </c>
      <c r="G1281" s="3">
        <v>23113737</v>
      </c>
      <c r="H1281" s="3">
        <f t="shared" si="137"/>
        <v>23113737</v>
      </c>
      <c r="I1281" s="3">
        <v>0</v>
      </c>
      <c r="J1281" s="3">
        <f t="shared" si="133"/>
        <v>0</v>
      </c>
      <c r="K1281" s="3">
        <f t="shared" si="134"/>
        <v>0</v>
      </c>
      <c r="L1281" s="3">
        <v>0</v>
      </c>
      <c r="M1281" s="3">
        <v>1057237</v>
      </c>
      <c r="N1281" s="3">
        <f t="shared" si="135"/>
        <v>1861.3327464788733</v>
      </c>
      <c r="O1281" s="3">
        <f t="shared" si="136"/>
        <v>1142.958918918919</v>
      </c>
    </row>
    <row r="1282" spans="1:15" ht="13.5">
      <c r="A1282" s="18"/>
      <c r="B1282" s="2" t="s">
        <v>1252</v>
      </c>
      <c r="C1282" s="2">
        <v>8</v>
      </c>
      <c r="D1282" s="2" t="s">
        <v>1260</v>
      </c>
      <c r="E1282" s="3">
        <v>1207</v>
      </c>
      <c r="F1282" s="3">
        <v>2070</v>
      </c>
      <c r="G1282" s="3">
        <v>43374803</v>
      </c>
      <c r="H1282" s="3">
        <f t="shared" si="137"/>
        <v>43374803</v>
      </c>
      <c r="I1282" s="3">
        <v>0</v>
      </c>
      <c r="J1282" s="3">
        <f t="shared" si="133"/>
        <v>0</v>
      </c>
      <c r="K1282" s="3">
        <f t="shared" si="134"/>
        <v>0</v>
      </c>
      <c r="L1282" s="3">
        <v>0</v>
      </c>
      <c r="M1282" s="3">
        <v>200859452</v>
      </c>
      <c r="N1282" s="3">
        <f t="shared" si="135"/>
        <v>166412.1391880696</v>
      </c>
      <c r="O1282" s="3">
        <f t="shared" si="136"/>
        <v>97033.55169082126</v>
      </c>
    </row>
    <row r="1283" spans="1:15" ht="13.5">
      <c r="A1283" s="18"/>
      <c r="B1283" s="2" t="s">
        <v>1252</v>
      </c>
      <c r="C1283" s="2">
        <v>9</v>
      </c>
      <c r="D1283" s="2" t="s">
        <v>1261</v>
      </c>
      <c r="E1283" s="3">
        <v>2502</v>
      </c>
      <c r="F1283" s="3">
        <v>4419</v>
      </c>
      <c r="G1283" s="3">
        <v>29406235</v>
      </c>
      <c r="H1283" s="3">
        <f t="shared" si="137"/>
        <v>29406235</v>
      </c>
      <c r="I1283" s="3">
        <v>0</v>
      </c>
      <c r="J1283" s="3">
        <f t="shared" si="133"/>
        <v>0</v>
      </c>
      <c r="K1283" s="3">
        <f t="shared" si="134"/>
        <v>0</v>
      </c>
      <c r="L1283" s="3">
        <v>0</v>
      </c>
      <c r="M1283" s="3">
        <v>51000000</v>
      </c>
      <c r="N1283" s="3">
        <f t="shared" si="135"/>
        <v>20383.69304556355</v>
      </c>
      <c r="O1283" s="3">
        <f t="shared" si="136"/>
        <v>11541.072640868975</v>
      </c>
    </row>
    <row r="1284" spans="1:15" ht="13.5">
      <c r="A1284" s="18"/>
      <c r="B1284" s="2" t="s">
        <v>1252</v>
      </c>
      <c r="C1284" s="2">
        <v>10</v>
      </c>
      <c r="D1284" s="2" t="s">
        <v>1262</v>
      </c>
      <c r="E1284" s="3">
        <v>1051</v>
      </c>
      <c r="F1284" s="3">
        <v>1694</v>
      </c>
      <c r="G1284" s="3">
        <v>7971808</v>
      </c>
      <c r="H1284" s="3">
        <f t="shared" si="137"/>
        <v>7971808</v>
      </c>
      <c r="I1284" s="3">
        <v>585000</v>
      </c>
      <c r="J1284" s="3">
        <f t="shared" si="133"/>
        <v>556.6127497621313</v>
      </c>
      <c r="K1284" s="3">
        <f t="shared" si="134"/>
        <v>345.33648170011804</v>
      </c>
      <c r="L1284" s="3">
        <v>0</v>
      </c>
      <c r="M1284" s="3">
        <v>165638917</v>
      </c>
      <c r="N1284" s="3">
        <f t="shared" si="135"/>
        <v>157601.25309229305</v>
      </c>
      <c r="O1284" s="3">
        <f t="shared" si="136"/>
        <v>97779.76210153483</v>
      </c>
    </row>
    <row r="1285" spans="1:15" ht="13.5">
      <c r="A1285" s="18"/>
      <c r="B1285" s="2" t="s">
        <v>1252</v>
      </c>
      <c r="C1285" s="2">
        <v>11</v>
      </c>
      <c r="D1285" s="2" t="s">
        <v>1263</v>
      </c>
      <c r="E1285" s="3">
        <v>2532</v>
      </c>
      <c r="F1285" s="3">
        <v>4744</v>
      </c>
      <c r="G1285" s="3">
        <v>3012172</v>
      </c>
      <c r="H1285" s="3">
        <f t="shared" si="137"/>
        <v>3012172</v>
      </c>
      <c r="I1285" s="3">
        <v>33583841</v>
      </c>
      <c r="J1285" s="3">
        <f t="shared" si="133"/>
        <v>13263.7602685624</v>
      </c>
      <c r="K1285" s="3">
        <f t="shared" si="134"/>
        <v>7079.224494097808</v>
      </c>
      <c r="L1285" s="3">
        <v>0</v>
      </c>
      <c r="M1285" s="3">
        <v>0</v>
      </c>
      <c r="N1285" s="3">
        <f t="shared" si="135"/>
        <v>0</v>
      </c>
      <c r="O1285" s="3">
        <f t="shared" si="136"/>
        <v>0</v>
      </c>
    </row>
    <row r="1286" spans="1:15" ht="13.5">
      <c r="A1286" s="18"/>
      <c r="B1286" s="2" t="s">
        <v>1252</v>
      </c>
      <c r="C1286" s="2">
        <v>12</v>
      </c>
      <c r="D1286" s="2" t="s">
        <v>1264</v>
      </c>
      <c r="E1286" s="3">
        <v>2923</v>
      </c>
      <c r="F1286" s="3">
        <v>5286</v>
      </c>
      <c r="G1286" s="3">
        <v>47784333</v>
      </c>
      <c r="H1286" s="3">
        <f t="shared" si="137"/>
        <v>47784333</v>
      </c>
      <c r="I1286" s="3">
        <v>50303000</v>
      </c>
      <c r="J1286" s="3">
        <f t="shared" si="133"/>
        <v>17209.373930892918</v>
      </c>
      <c r="K1286" s="3">
        <f t="shared" si="134"/>
        <v>9516.269390843738</v>
      </c>
      <c r="L1286" s="3">
        <v>0</v>
      </c>
      <c r="M1286" s="3">
        <v>1497213</v>
      </c>
      <c r="N1286" s="3">
        <f t="shared" si="135"/>
        <v>512.2179267875471</v>
      </c>
      <c r="O1286" s="3">
        <f t="shared" si="136"/>
        <v>283.2412031782066</v>
      </c>
    </row>
    <row r="1287" spans="1:15" ht="13.5">
      <c r="A1287" s="18"/>
      <c r="B1287" s="2" t="s">
        <v>1252</v>
      </c>
      <c r="C1287" s="2">
        <v>13</v>
      </c>
      <c r="D1287" s="2" t="s">
        <v>193</v>
      </c>
      <c r="E1287" s="3">
        <v>1663</v>
      </c>
      <c r="F1287" s="3">
        <v>2838</v>
      </c>
      <c r="G1287" s="3">
        <v>3332065</v>
      </c>
      <c r="H1287" s="3">
        <f t="shared" si="137"/>
        <v>3332065</v>
      </c>
      <c r="I1287" s="3">
        <v>0</v>
      </c>
      <c r="J1287" s="3">
        <f t="shared" si="133"/>
        <v>0</v>
      </c>
      <c r="K1287" s="3">
        <f t="shared" si="134"/>
        <v>0</v>
      </c>
      <c r="L1287" s="3">
        <v>0</v>
      </c>
      <c r="M1287" s="3">
        <v>55350950</v>
      </c>
      <c r="N1287" s="3">
        <f t="shared" si="135"/>
        <v>33283.79434756464</v>
      </c>
      <c r="O1287" s="3">
        <f t="shared" si="136"/>
        <v>19503.505990133897</v>
      </c>
    </row>
    <row r="1288" spans="1:15" ht="13.5">
      <c r="A1288" s="18"/>
      <c r="B1288" s="2" t="s">
        <v>1252</v>
      </c>
      <c r="C1288" s="2">
        <v>14</v>
      </c>
      <c r="D1288" s="2" t="s">
        <v>1265</v>
      </c>
      <c r="E1288" s="3">
        <v>1684</v>
      </c>
      <c r="F1288" s="3">
        <v>2963</v>
      </c>
      <c r="G1288" s="3">
        <v>32147997</v>
      </c>
      <c r="H1288" s="3">
        <f t="shared" si="137"/>
        <v>32147997</v>
      </c>
      <c r="I1288" s="3">
        <v>5472190</v>
      </c>
      <c r="J1288" s="3">
        <f t="shared" si="133"/>
        <v>3249.519002375297</v>
      </c>
      <c r="K1288" s="3">
        <f t="shared" si="134"/>
        <v>1846.8410394870064</v>
      </c>
      <c r="L1288" s="3">
        <v>0</v>
      </c>
      <c r="M1288" s="3">
        <v>102838304</v>
      </c>
      <c r="N1288" s="3">
        <f t="shared" si="135"/>
        <v>61067.87648456057</v>
      </c>
      <c r="O1288" s="3">
        <f t="shared" si="136"/>
        <v>34707.49375632805</v>
      </c>
    </row>
    <row r="1289" spans="1:15" ht="13.5">
      <c r="A1289" s="18"/>
      <c r="B1289" s="2" t="s">
        <v>1252</v>
      </c>
      <c r="C1289" s="2">
        <v>15</v>
      </c>
      <c r="D1289" s="2" t="s">
        <v>1266</v>
      </c>
      <c r="E1289" s="3">
        <v>455</v>
      </c>
      <c r="F1289" s="3">
        <v>830</v>
      </c>
      <c r="G1289" s="3">
        <v>2281094</v>
      </c>
      <c r="H1289" s="3">
        <f t="shared" si="137"/>
        <v>2281094</v>
      </c>
      <c r="I1289" s="3">
        <v>34125000</v>
      </c>
      <c r="J1289" s="3">
        <f t="shared" si="133"/>
        <v>75000</v>
      </c>
      <c r="K1289" s="3">
        <f t="shared" si="134"/>
        <v>41114.4578313253</v>
      </c>
      <c r="L1289" s="3">
        <v>0</v>
      </c>
      <c r="M1289" s="3">
        <v>11631000</v>
      </c>
      <c r="N1289" s="3">
        <f t="shared" si="135"/>
        <v>25562.637362637364</v>
      </c>
      <c r="O1289" s="3">
        <f t="shared" si="136"/>
        <v>14013.253012048193</v>
      </c>
    </row>
    <row r="1290" spans="1:15" ht="13.5">
      <c r="A1290" s="18"/>
      <c r="B1290" s="2" t="s">
        <v>1252</v>
      </c>
      <c r="C1290" s="2">
        <v>16</v>
      </c>
      <c r="D1290" s="2" t="s">
        <v>1267</v>
      </c>
      <c r="E1290" s="3">
        <v>2840</v>
      </c>
      <c r="F1290" s="3">
        <v>5205</v>
      </c>
      <c r="G1290" s="3">
        <v>32135065</v>
      </c>
      <c r="H1290" s="3">
        <f t="shared" si="137"/>
        <v>32135065</v>
      </c>
      <c r="I1290" s="3">
        <v>0</v>
      </c>
      <c r="J1290" s="3">
        <f t="shared" si="133"/>
        <v>0</v>
      </c>
      <c r="K1290" s="3">
        <f t="shared" si="134"/>
        <v>0</v>
      </c>
      <c r="L1290" s="3">
        <v>0</v>
      </c>
      <c r="M1290" s="3">
        <v>127010316</v>
      </c>
      <c r="N1290" s="3">
        <f t="shared" si="135"/>
        <v>44721.94225352113</v>
      </c>
      <c r="O1290" s="3">
        <f t="shared" si="136"/>
        <v>24401.597694524495</v>
      </c>
    </row>
    <row r="1291" spans="1:15" ht="13.5">
      <c r="A1291" s="18"/>
      <c r="B1291" s="2" t="s">
        <v>1252</v>
      </c>
      <c r="C1291" s="2">
        <v>17</v>
      </c>
      <c r="D1291" s="2" t="s">
        <v>1268</v>
      </c>
      <c r="E1291" s="3">
        <v>833</v>
      </c>
      <c r="F1291" s="3">
        <v>1387</v>
      </c>
      <c r="G1291" s="3">
        <v>456637</v>
      </c>
      <c r="H1291" s="3">
        <f t="shared" si="137"/>
        <v>456637</v>
      </c>
      <c r="I1291" s="3">
        <v>0</v>
      </c>
      <c r="J1291" s="3">
        <f t="shared" si="133"/>
        <v>0</v>
      </c>
      <c r="K1291" s="3">
        <f t="shared" si="134"/>
        <v>0</v>
      </c>
      <c r="L1291" s="3">
        <v>0</v>
      </c>
      <c r="M1291" s="3">
        <v>453831971</v>
      </c>
      <c r="N1291" s="3">
        <f t="shared" si="135"/>
        <v>544816.2917166867</v>
      </c>
      <c r="O1291" s="3">
        <f t="shared" si="136"/>
        <v>327204.0165825523</v>
      </c>
    </row>
    <row r="1292" spans="1:15" ht="13.5">
      <c r="A1292" s="18"/>
      <c r="B1292" s="2" t="s">
        <v>1252</v>
      </c>
      <c r="C1292" s="2">
        <v>18</v>
      </c>
      <c r="D1292" s="2" t="s">
        <v>1065</v>
      </c>
      <c r="E1292" s="3">
        <v>544</v>
      </c>
      <c r="F1292" s="3">
        <v>851</v>
      </c>
      <c r="G1292" s="3">
        <v>21954635</v>
      </c>
      <c r="H1292" s="3">
        <f t="shared" si="137"/>
        <v>21954635</v>
      </c>
      <c r="I1292" s="3">
        <v>0</v>
      </c>
      <c r="J1292" s="3">
        <f t="shared" si="133"/>
        <v>0</v>
      </c>
      <c r="K1292" s="3">
        <f t="shared" si="134"/>
        <v>0</v>
      </c>
      <c r="L1292" s="3">
        <v>0</v>
      </c>
      <c r="M1292" s="3">
        <v>100804872</v>
      </c>
      <c r="N1292" s="3">
        <f t="shared" si="135"/>
        <v>185303.07352941178</v>
      </c>
      <c r="O1292" s="3">
        <f t="shared" si="136"/>
        <v>118454.60869565218</v>
      </c>
    </row>
    <row r="1293" spans="1:15" ht="13.5">
      <c r="A1293" s="18"/>
      <c r="B1293" s="2" t="s">
        <v>1252</v>
      </c>
      <c r="C1293" s="2">
        <v>19</v>
      </c>
      <c r="D1293" s="2" t="s">
        <v>1269</v>
      </c>
      <c r="E1293" s="3">
        <v>406</v>
      </c>
      <c r="F1293" s="3">
        <v>676</v>
      </c>
      <c r="G1293" s="3">
        <v>24512377</v>
      </c>
      <c r="H1293" s="3">
        <f t="shared" si="137"/>
        <v>24512377</v>
      </c>
      <c r="I1293" s="3">
        <v>0</v>
      </c>
      <c r="J1293" s="3">
        <f t="shared" si="133"/>
        <v>0</v>
      </c>
      <c r="K1293" s="3">
        <f t="shared" si="134"/>
        <v>0</v>
      </c>
      <c r="L1293" s="3">
        <v>0</v>
      </c>
      <c r="M1293" s="3">
        <v>100657663</v>
      </c>
      <c r="N1293" s="3">
        <f t="shared" si="135"/>
        <v>247925.27832512316</v>
      </c>
      <c r="O1293" s="3">
        <f t="shared" si="136"/>
        <v>148901.86834319527</v>
      </c>
    </row>
    <row r="1294" spans="1:15" ht="13.5">
      <c r="A1294" s="18"/>
      <c r="B1294" s="5" t="s">
        <v>1785</v>
      </c>
      <c r="C1294" s="5"/>
      <c r="D1294" s="5"/>
      <c r="E1294" s="6">
        <f>SUM(E1275:E1293)</f>
        <v>85040</v>
      </c>
      <c r="F1294" s="6">
        <f aca="true" t="shared" si="139" ref="F1294:M1294">SUM(F1275:F1293)</f>
        <v>143266</v>
      </c>
      <c r="G1294" s="6">
        <f t="shared" si="139"/>
        <v>823435142</v>
      </c>
      <c r="H1294" s="6">
        <f t="shared" si="139"/>
        <v>1026015131</v>
      </c>
      <c r="I1294" s="6">
        <f t="shared" si="139"/>
        <v>389330490</v>
      </c>
      <c r="J1294" s="6">
        <f t="shared" si="133"/>
        <v>4578.20425682032</v>
      </c>
      <c r="K1294" s="6">
        <f t="shared" si="134"/>
        <v>2717.5358424189967</v>
      </c>
      <c r="L1294" s="6">
        <f t="shared" si="139"/>
        <v>202579989</v>
      </c>
      <c r="M1294" s="6">
        <f t="shared" si="139"/>
        <v>2862221372</v>
      </c>
      <c r="N1294" s="6">
        <f t="shared" si="135"/>
        <v>33657.353857008464</v>
      </c>
      <c r="O1294" s="6">
        <f t="shared" si="136"/>
        <v>19978.371504753395</v>
      </c>
    </row>
    <row r="1295" spans="1:15" ht="13.5">
      <c r="A1295" s="18"/>
      <c r="B1295" s="2" t="s">
        <v>1270</v>
      </c>
      <c r="C1295" s="2">
        <v>1</v>
      </c>
      <c r="D1295" s="2" t="s">
        <v>1271</v>
      </c>
      <c r="E1295" s="3">
        <v>26482</v>
      </c>
      <c r="F1295" s="3">
        <v>42428</v>
      </c>
      <c r="G1295" s="3">
        <v>205505780</v>
      </c>
      <c r="H1295" s="3">
        <f t="shared" si="137"/>
        <v>205505780</v>
      </c>
      <c r="I1295" s="3">
        <v>67374841</v>
      </c>
      <c r="J1295" s="3">
        <f t="shared" si="133"/>
        <v>2544.174949021977</v>
      </c>
      <c r="K1295" s="3">
        <f t="shared" si="134"/>
        <v>1587.980602432356</v>
      </c>
      <c r="L1295" s="3">
        <v>0</v>
      </c>
      <c r="M1295" s="3">
        <v>580330447</v>
      </c>
      <c r="N1295" s="3">
        <f t="shared" si="135"/>
        <v>21914.14723208217</v>
      </c>
      <c r="O1295" s="3">
        <f t="shared" si="136"/>
        <v>13678.006198736683</v>
      </c>
    </row>
    <row r="1296" spans="1:15" ht="13.5">
      <c r="A1296" s="18"/>
      <c r="B1296" s="2" t="s">
        <v>1270</v>
      </c>
      <c r="C1296" s="2">
        <v>2</v>
      </c>
      <c r="D1296" s="2" t="s">
        <v>1272</v>
      </c>
      <c r="E1296" s="3">
        <v>8414</v>
      </c>
      <c r="F1296" s="3">
        <v>12856</v>
      </c>
      <c r="G1296" s="3">
        <v>68995677</v>
      </c>
      <c r="H1296" s="3">
        <f t="shared" si="137"/>
        <v>68995677</v>
      </c>
      <c r="I1296" s="3">
        <v>11570356</v>
      </c>
      <c r="J1296" s="3">
        <f t="shared" si="133"/>
        <v>1375.1314475873544</v>
      </c>
      <c r="K1296" s="3">
        <f t="shared" si="134"/>
        <v>899.9965774735532</v>
      </c>
      <c r="L1296" s="3">
        <v>0</v>
      </c>
      <c r="M1296" s="3">
        <v>632176907</v>
      </c>
      <c r="N1296" s="3">
        <f t="shared" si="135"/>
        <v>75133.93237461374</v>
      </c>
      <c r="O1296" s="3">
        <f t="shared" si="136"/>
        <v>49173.685983198506</v>
      </c>
    </row>
    <row r="1297" spans="1:15" ht="13.5">
      <c r="A1297" s="18"/>
      <c r="B1297" s="2" t="s">
        <v>1270</v>
      </c>
      <c r="C1297" s="2">
        <v>3</v>
      </c>
      <c r="D1297" s="2" t="s">
        <v>1273</v>
      </c>
      <c r="E1297" s="3">
        <v>21762</v>
      </c>
      <c r="F1297" s="3">
        <v>37371</v>
      </c>
      <c r="G1297" s="3">
        <v>447037278</v>
      </c>
      <c r="H1297" s="3">
        <f t="shared" si="137"/>
        <v>447037278</v>
      </c>
      <c r="I1297" s="3">
        <v>27846076</v>
      </c>
      <c r="J1297" s="3">
        <f t="shared" si="133"/>
        <v>1279.5733847991912</v>
      </c>
      <c r="K1297" s="3">
        <f t="shared" si="134"/>
        <v>745.1252575526478</v>
      </c>
      <c r="L1297" s="3">
        <v>0</v>
      </c>
      <c r="M1297" s="3">
        <v>563733682</v>
      </c>
      <c r="N1297" s="3">
        <f t="shared" si="135"/>
        <v>25904.497840272033</v>
      </c>
      <c r="O1297" s="3">
        <f t="shared" si="136"/>
        <v>15084.789863798133</v>
      </c>
    </row>
    <row r="1298" spans="1:15" ht="13.5">
      <c r="A1298" s="18"/>
      <c r="B1298" s="2" t="s">
        <v>1270</v>
      </c>
      <c r="C1298" s="2">
        <v>4</v>
      </c>
      <c r="D1298" s="2" t="s">
        <v>1274</v>
      </c>
      <c r="E1298" s="3">
        <v>7524</v>
      </c>
      <c r="F1298" s="3">
        <v>11965</v>
      </c>
      <c r="G1298" s="3">
        <v>7754281</v>
      </c>
      <c r="H1298" s="3">
        <f t="shared" si="137"/>
        <v>7754281</v>
      </c>
      <c r="I1298" s="3">
        <v>9103641</v>
      </c>
      <c r="J1298" s="3">
        <f t="shared" si="133"/>
        <v>1209.9469696969697</v>
      </c>
      <c r="K1298" s="3">
        <f t="shared" si="134"/>
        <v>760.8559130798161</v>
      </c>
      <c r="L1298" s="3">
        <v>0</v>
      </c>
      <c r="M1298" s="3">
        <v>457011461</v>
      </c>
      <c r="N1298" s="3">
        <f t="shared" si="135"/>
        <v>60740.49189261031</v>
      </c>
      <c r="O1298" s="3">
        <f t="shared" si="136"/>
        <v>38195.69251984956</v>
      </c>
    </row>
    <row r="1299" spans="1:15" ht="13.5">
      <c r="A1299" s="18"/>
      <c r="B1299" s="2" t="s">
        <v>1270</v>
      </c>
      <c r="C1299" s="2">
        <v>5</v>
      </c>
      <c r="D1299" s="2" t="s">
        <v>1275</v>
      </c>
      <c r="E1299" s="3">
        <v>5507</v>
      </c>
      <c r="F1299" s="3">
        <v>8831</v>
      </c>
      <c r="G1299" s="3">
        <v>64320694</v>
      </c>
      <c r="H1299" s="3">
        <f t="shared" si="137"/>
        <v>64320694</v>
      </c>
      <c r="I1299" s="3">
        <v>24069576</v>
      </c>
      <c r="J1299" s="3">
        <f t="shared" si="133"/>
        <v>4370.723806065008</v>
      </c>
      <c r="K1299" s="3">
        <f t="shared" si="134"/>
        <v>2725.577624278111</v>
      </c>
      <c r="L1299" s="3">
        <v>0</v>
      </c>
      <c r="M1299" s="3">
        <v>213488249</v>
      </c>
      <c r="N1299" s="3">
        <f t="shared" si="135"/>
        <v>38766.70582894498</v>
      </c>
      <c r="O1299" s="3">
        <f t="shared" si="136"/>
        <v>24174.866832748274</v>
      </c>
    </row>
    <row r="1300" spans="1:15" ht="13.5">
      <c r="A1300" s="18"/>
      <c r="B1300" s="2" t="s">
        <v>1270</v>
      </c>
      <c r="C1300" s="2">
        <v>6</v>
      </c>
      <c r="D1300" s="2" t="s">
        <v>1276</v>
      </c>
      <c r="E1300" s="3">
        <v>5696</v>
      </c>
      <c r="F1300" s="3">
        <v>9631</v>
      </c>
      <c r="G1300" s="3">
        <v>43120519</v>
      </c>
      <c r="H1300" s="3">
        <f t="shared" si="137"/>
        <v>43120519</v>
      </c>
      <c r="I1300" s="3">
        <v>4535698</v>
      </c>
      <c r="J1300" s="3">
        <f t="shared" si="133"/>
        <v>796.2952949438202</v>
      </c>
      <c r="K1300" s="3">
        <f t="shared" si="134"/>
        <v>470.9477728169453</v>
      </c>
      <c r="L1300" s="3">
        <v>0</v>
      </c>
      <c r="M1300" s="3">
        <v>381041075</v>
      </c>
      <c r="N1300" s="3">
        <f t="shared" si="135"/>
        <v>66896.25614466293</v>
      </c>
      <c r="O1300" s="3">
        <f t="shared" si="136"/>
        <v>39564.019831793164</v>
      </c>
    </row>
    <row r="1301" spans="1:15" ht="13.5">
      <c r="A1301" s="18"/>
      <c r="B1301" s="2" t="s">
        <v>1270</v>
      </c>
      <c r="C1301" s="2">
        <v>7</v>
      </c>
      <c r="D1301" s="2" t="s">
        <v>1277</v>
      </c>
      <c r="E1301" s="3">
        <v>3646</v>
      </c>
      <c r="F1301" s="3">
        <v>5576</v>
      </c>
      <c r="G1301" s="3">
        <v>903200</v>
      </c>
      <c r="H1301" s="3">
        <f t="shared" si="137"/>
        <v>903200</v>
      </c>
      <c r="I1301" s="3">
        <v>147937885</v>
      </c>
      <c r="J1301" s="3">
        <f t="shared" si="133"/>
        <v>40575.39358200768</v>
      </c>
      <c r="K1301" s="3">
        <f t="shared" si="134"/>
        <v>26531.184540889528</v>
      </c>
      <c r="L1301" s="3">
        <v>0</v>
      </c>
      <c r="M1301" s="3">
        <v>132782900</v>
      </c>
      <c r="N1301" s="3">
        <f t="shared" si="135"/>
        <v>36418.78771256171</v>
      </c>
      <c r="O1301" s="3">
        <f t="shared" si="136"/>
        <v>23813.289096126256</v>
      </c>
    </row>
    <row r="1302" spans="1:15" ht="13.5">
      <c r="A1302" s="18"/>
      <c r="B1302" s="2" t="s">
        <v>1270</v>
      </c>
      <c r="C1302" s="2">
        <v>8</v>
      </c>
      <c r="D1302" s="2" t="s">
        <v>1278</v>
      </c>
      <c r="E1302" s="3">
        <v>562</v>
      </c>
      <c r="F1302" s="3">
        <v>841</v>
      </c>
      <c r="G1302" s="3">
        <v>587699</v>
      </c>
      <c r="H1302" s="3">
        <f t="shared" si="137"/>
        <v>587699</v>
      </c>
      <c r="I1302" s="3">
        <v>1196488</v>
      </c>
      <c r="J1302" s="3">
        <f t="shared" si="133"/>
        <v>2128.982206405694</v>
      </c>
      <c r="K1302" s="3">
        <f t="shared" si="134"/>
        <v>1422.6967895362664</v>
      </c>
      <c r="L1302" s="3">
        <v>0</v>
      </c>
      <c r="M1302" s="3">
        <v>53692000</v>
      </c>
      <c r="N1302" s="3">
        <f t="shared" si="135"/>
        <v>95537.3665480427</v>
      </c>
      <c r="O1302" s="3">
        <f t="shared" si="136"/>
        <v>63843.04399524376</v>
      </c>
    </row>
    <row r="1303" spans="1:15" ht="13.5">
      <c r="A1303" s="18"/>
      <c r="B1303" s="2" t="s">
        <v>1270</v>
      </c>
      <c r="C1303" s="2">
        <v>9</v>
      </c>
      <c r="D1303" s="2" t="s">
        <v>1279</v>
      </c>
      <c r="E1303" s="3">
        <v>1376</v>
      </c>
      <c r="F1303" s="3">
        <v>2139</v>
      </c>
      <c r="G1303" s="3">
        <v>11453047</v>
      </c>
      <c r="H1303" s="3">
        <f t="shared" si="137"/>
        <v>11453047</v>
      </c>
      <c r="I1303" s="3">
        <v>1082486</v>
      </c>
      <c r="J1303" s="3">
        <f t="shared" si="133"/>
        <v>786.6904069767442</v>
      </c>
      <c r="K1303" s="3">
        <f t="shared" si="134"/>
        <v>506.07106124357176</v>
      </c>
      <c r="L1303" s="3">
        <v>0</v>
      </c>
      <c r="M1303" s="3">
        <v>13950289</v>
      </c>
      <c r="N1303" s="3">
        <f t="shared" si="135"/>
        <v>10138.291424418605</v>
      </c>
      <c r="O1303" s="3">
        <f t="shared" si="136"/>
        <v>6521.874240299206</v>
      </c>
    </row>
    <row r="1304" spans="1:15" ht="13.5">
      <c r="A1304" s="18"/>
      <c r="B1304" s="2" t="s">
        <v>1270</v>
      </c>
      <c r="C1304" s="2">
        <v>10</v>
      </c>
      <c r="D1304" s="2" t="s">
        <v>1280</v>
      </c>
      <c r="E1304" s="3">
        <v>440</v>
      </c>
      <c r="F1304" s="3">
        <v>688</v>
      </c>
      <c r="G1304" s="3">
        <v>650640</v>
      </c>
      <c r="H1304" s="3">
        <f t="shared" si="137"/>
        <v>650640</v>
      </c>
      <c r="I1304" s="3">
        <v>486000</v>
      </c>
      <c r="J1304" s="3">
        <f t="shared" si="133"/>
        <v>1104.5454545454545</v>
      </c>
      <c r="K1304" s="3">
        <f t="shared" si="134"/>
        <v>706.3953488372093</v>
      </c>
      <c r="L1304" s="3">
        <v>0</v>
      </c>
      <c r="M1304" s="3">
        <v>58229401</v>
      </c>
      <c r="N1304" s="3">
        <f t="shared" si="135"/>
        <v>132339.54772727273</v>
      </c>
      <c r="O1304" s="3">
        <f t="shared" si="136"/>
        <v>84635.75726744186</v>
      </c>
    </row>
    <row r="1305" spans="1:15" ht="13.5">
      <c r="A1305" s="18"/>
      <c r="B1305" s="2" t="s">
        <v>1270</v>
      </c>
      <c r="C1305" s="2">
        <v>11</v>
      </c>
      <c r="D1305" s="2" t="s">
        <v>1281</v>
      </c>
      <c r="E1305" s="3">
        <v>597</v>
      </c>
      <c r="F1305" s="3">
        <v>916</v>
      </c>
      <c r="G1305" s="3">
        <v>14361850</v>
      </c>
      <c r="H1305" s="3">
        <f t="shared" si="137"/>
        <v>14361850</v>
      </c>
      <c r="I1305" s="3">
        <v>794076</v>
      </c>
      <c r="J1305" s="3">
        <f t="shared" si="133"/>
        <v>1330.110552763819</v>
      </c>
      <c r="K1305" s="3">
        <f t="shared" si="134"/>
        <v>866.8951965065502</v>
      </c>
      <c r="L1305" s="3">
        <v>0</v>
      </c>
      <c r="M1305" s="3">
        <v>32824323</v>
      </c>
      <c r="N1305" s="3">
        <f t="shared" si="135"/>
        <v>54982.115577889446</v>
      </c>
      <c r="O1305" s="3">
        <f t="shared" si="136"/>
        <v>35834.41375545852</v>
      </c>
    </row>
    <row r="1306" spans="1:15" ht="13.5">
      <c r="A1306" s="18"/>
      <c r="B1306" s="2" t="s">
        <v>1270</v>
      </c>
      <c r="C1306" s="2">
        <v>12</v>
      </c>
      <c r="D1306" s="2" t="s">
        <v>1282</v>
      </c>
      <c r="E1306" s="3">
        <v>152</v>
      </c>
      <c r="F1306" s="3">
        <v>230</v>
      </c>
      <c r="G1306" s="3">
        <v>12944221</v>
      </c>
      <c r="H1306" s="3">
        <f t="shared" si="137"/>
        <v>12944221</v>
      </c>
      <c r="I1306" s="3">
        <v>15480</v>
      </c>
      <c r="J1306" s="3">
        <f t="shared" si="133"/>
        <v>101.84210526315789</v>
      </c>
      <c r="K1306" s="3">
        <f t="shared" si="134"/>
        <v>67.30434782608695</v>
      </c>
      <c r="L1306" s="3">
        <v>0</v>
      </c>
      <c r="M1306" s="3">
        <v>83027691</v>
      </c>
      <c r="N1306" s="3">
        <f t="shared" si="135"/>
        <v>546234.8092105263</v>
      </c>
      <c r="O1306" s="3">
        <f t="shared" si="136"/>
        <v>360989.9608695652</v>
      </c>
    </row>
    <row r="1307" spans="1:15" ht="13.5">
      <c r="A1307" s="18"/>
      <c r="B1307" s="2" t="s">
        <v>1270</v>
      </c>
      <c r="C1307" s="2">
        <v>13</v>
      </c>
      <c r="D1307" s="2" t="s">
        <v>1283</v>
      </c>
      <c r="E1307" s="3">
        <v>5474</v>
      </c>
      <c r="F1307" s="3">
        <v>9198</v>
      </c>
      <c r="G1307" s="3">
        <v>75230923</v>
      </c>
      <c r="H1307" s="3">
        <f t="shared" si="137"/>
        <v>75230923</v>
      </c>
      <c r="I1307" s="3">
        <v>7933790</v>
      </c>
      <c r="J1307" s="3">
        <f t="shared" si="133"/>
        <v>1449.3587869930582</v>
      </c>
      <c r="K1307" s="3">
        <f t="shared" si="134"/>
        <v>862.5559904327027</v>
      </c>
      <c r="L1307" s="3">
        <v>0</v>
      </c>
      <c r="M1307" s="3">
        <v>200950583</v>
      </c>
      <c r="N1307" s="3">
        <f t="shared" si="135"/>
        <v>36710.00785531604</v>
      </c>
      <c r="O1307" s="3">
        <f t="shared" si="136"/>
        <v>21847.204066101327</v>
      </c>
    </row>
    <row r="1308" spans="1:15" ht="13.5">
      <c r="A1308" s="18"/>
      <c r="B1308" s="2" t="s">
        <v>1270</v>
      </c>
      <c r="C1308" s="2">
        <v>14</v>
      </c>
      <c r="D1308" s="2" t="s">
        <v>1284</v>
      </c>
      <c r="E1308" s="3">
        <v>1907</v>
      </c>
      <c r="F1308" s="3">
        <v>3223</v>
      </c>
      <c r="G1308" s="3">
        <v>2281047</v>
      </c>
      <c r="H1308" s="3">
        <f t="shared" si="137"/>
        <v>2281047</v>
      </c>
      <c r="I1308" s="3">
        <v>2793315</v>
      </c>
      <c r="J1308" s="3">
        <f t="shared" si="133"/>
        <v>1464.7692711064499</v>
      </c>
      <c r="K1308" s="3">
        <f t="shared" si="134"/>
        <v>866.6816630468508</v>
      </c>
      <c r="L1308" s="3">
        <v>0</v>
      </c>
      <c r="M1308" s="3">
        <v>321194144</v>
      </c>
      <c r="N1308" s="3">
        <f t="shared" si="135"/>
        <v>168429.0214997378</v>
      </c>
      <c r="O1308" s="3">
        <f t="shared" si="136"/>
        <v>99656.88613093391</v>
      </c>
    </row>
    <row r="1309" spans="1:15" ht="13.5">
      <c r="A1309" s="18"/>
      <c r="B1309" s="2" t="s">
        <v>1270</v>
      </c>
      <c r="C1309" s="2">
        <v>15</v>
      </c>
      <c r="D1309" s="2" t="s">
        <v>1285</v>
      </c>
      <c r="E1309" s="3">
        <v>734</v>
      </c>
      <c r="F1309" s="3">
        <v>1197</v>
      </c>
      <c r="G1309" s="3">
        <v>21725264</v>
      </c>
      <c r="H1309" s="3">
        <f t="shared" si="137"/>
        <v>21725264</v>
      </c>
      <c r="I1309" s="3">
        <v>14121000</v>
      </c>
      <c r="J1309" s="3">
        <f t="shared" si="133"/>
        <v>19238.41961852861</v>
      </c>
      <c r="K1309" s="3">
        <f t="shared" si="134"/>
        <v>11796.992481203008</v>
      </c>
      <c r="L1309" s="3">
        <v>0</v>
      </c>
      <c r="M1309" s="3">
        <v>163325250</v>
      </c>
      <c r="N1309" s="3">
        <f t="shared" si="135"/>
        <v>222513.96457765668</v>
      </c>
      <c r="O1309" s="3">
        <f t="shared" si="136"/>
        <v>136445.48872180452</v>
      </c>
    </row>
    <row r="1310" spans="1:15" ht="13.5">
      <c r="A1310" s="18"/>
      <c r="B1310" s="2" t="s">
        <v>1270</v>
      </c>
      <c r="C1310" s="2">
        <v>16</v>
      </c>
      <c r="D1310" s="2" t="s">
        <v>293</v>
      </c>
      <c r="E1310" s="3">
        <v>792</v>
      </c>
      <c r="F1310" s="3">
        <v>1225</v>
      </c>
      <c r="G1310" s="3">
        <v>170300</v>
      </c>
      <c r="H1310" s="3">
        <f t="shared" si="137"/>
        <v>170300</v>
      </c>
      <c r="I1310" s="3">
        <v>1197469</v>
      </c>
      <c r="J1310" s="3">
        <f t="shared" si="133"/>
        <v>1511.955808080808</v>
      </c>
      <c r="K1310" s="3">
        <f t="shared" si="134"/>
        <v>977.5257142857142</v>
      </c>
      <c r="L1310" s="3">
        <v>0</v>
      </c>
      <c r="M1310" s="3">
        <v>86700452</v>
      </c>
      <c r="N1310" s="3">
        <f t="shared" si="135"/>
        <v>109470.26767676767</v>
      </c>
      <c r="O1310" s="3">
        <f t="shared" si="136"/>
        <v>70775.87918367347</v>
      </c>
    </row>
    <row r="1311" spans="1:15" ht="13.5">
      <c r="A1311" s="18"/>
      <c r="B1311" s="2" t="s">
        <v>1270</v>
      </c>
      <c r="C1311" s="2">
        <v>17</v>
      </c>
      <c r="D1311" s="2" t="s">
        <v>1286</v>
      </c>
      <c r="E1311" s="3">
        <v>1888</v>
      </c>
      <c r="F1311" s="3">
        <v>2978</v>
      </c>
      <c r="G1311" s="3">
        <v>16331325</v>
      </c>
      <c r="H1311" s="3">
        <f t="shared" si="137"/>
        <v>16331325</v>
      </c>
      <c r="I1311" s="3">
        <v>12674582</v>
      </c>
      <c r="J1311" s="3">
        <f t="shared" si="133"/>
        <v>6713.231991525424</v>
      </c>
      <c r="K1311" s="3">
        <f t="shared" si="134"/>
        <v>4256.071860308932</v>
      </c>
      <c r="L1311" s="3">
        <v>0</v>
      </c>
      <c r="M1311" s="3">
        <v>55442576</v>
      </c>
      <c r="N1311" s="3">
        <f t="shared" si="135"/>
        <v>29365.771186440677</v>
      </c>
      <c r="O1311" s="3">
        <f t="shared" si="136"/>
        <v>18617.386165211552</v>
      </c>
    </row>
    <row r="1312" spans="1:15" ht="13.5">
      <c r="A1312" s="18"/>
      <c r="B1312" s="2" t="s">
        <v>1270</v>
      </c>
      <c r="C1312" s="2">
        <v>18</v>
      </c>
      <c r="D1312" s="2" t="s">
        <v>1287</v>
      </c>
      <c r="E1312" s="3">
        <v>1121</v>
      </c>
      <c r="F1312" s="3">
        <v>1759</v>
      </c>
      <c r="G1312" s="3">
        <v>15181466</v>
      </c>
      <c r="H1312" s="3">
        <f t="shared" si="137"/>
        <v>15181466</v>
      </c>
      <c r="I1312" s="3">
        <v>781311</v>
      </c>
      <c r="J1312" s="3">
        <f t="shared" si="133"/>
        <v>696.9768064228367</v>
      </c>
      <c r="K1312" s="3">
        <f t="shared" si="134"/>
        <v>444.17907902217166</v>
      </c>
      <c r="L1312" s="3">
        <v>0</v>
      </c>
      <c r="M1312" s="3">
        <v>48033019</v>
      </c>
      <c r="N1312" s="3">
        <f t="shared" si="135"/>
        <v>42848.366636931314</v>
      </c>
      <c r="O1312" s="3">
        <f t="shared" si="136"/>
        <v>27307.003411028993</v>
      </c>
    </row>
    <row r="1313" spans="1:15" ht="13.5">
      <c r="A1313" s="18"/>
      <c r="B1313" s="2" t="s">
        <v>1270</v>
      </c>
      <c r="C1313" s="2">
        <v>19</v>
      </c>
      <c r="D1313" s="2" t="s">
        <v>1288</v>
      </c>
      <c r="E1313" s="3">
        <v>2721</v>
      </c>
      <c r="F1313" s="3">
        <v>4246</v>
      </c>
      <c r="G1313" s="3">
        <v>21514052</v>
      </c>
      <c r="H1313" s="3">
        <f t="shared" si="137"/>
        <v>21514052</v>
      </c>
      <c r="I1313" s="3">
        <v>1975000</v>
      </c>
      <c r="J1313" s="3">
        <f t="shared" si="133"/>
        <v>725.8360896729143</v>
      </c>
      <c r="K1313" s="3">
        <f t="shared" si="134"/>
        <v>465.14366462552994</v>
      </c>
      <c r="L1313" s="3">
        <v>0</v>
      </c>
      <c r="M1313" s="3">
        <v>234188000</v>
      </c>
      <c r="N1313" s="3">
        <f t="shared" si="135"/>
        <v>86066.88717383315</v>
      </c>
      <c r="O1313" s="3">
        <f t="shared" si="136"/>
        <v>55154.96938294866</v>
      </c>
    </row>
    <row r="1314" spans="1:15" ht="13.5">
      <c r="A1314" s="18"/>
      <c r="B1314" s="5" t="s">
        <v>1786</v>
      </c>
      <c r="C1314" s="5"/>
      <c r="D1314" s="5"/>
      <c r="E1314" s="6">
        <f>SUM(E1295:E1313)</f>
        <v>96795</v>
      </c>
      <c r="F1314" s="6">
        <f aca="true" t="shared" si="140" ref="F1314:M1314">SUM(F1295:F1313)</f>
        <v>157298</v>
      </c>
      <c r="G1314" s="6">
        <f t="shared" si="140"/>
        <v>1030069263</v>
      </c>
      <c r="H1314" s="6">
        <f t="shared" si="140"/>
        <v>1030069263</v>
      </c>
      <c r="I1314" s="6">
        <f t="shared" si="140"/>
        <v>337489070</v>
      </c>
      <c r="J1314" s="6">
        <f t="shared" si="133"/>
        <v>3486.6374296192985</v>
      </c>
      <c r="K1314" s="6">
        <f t="shared" si="134"/>
        <v>2145.539485562436</v>
      </c>
      <c r="L1314" s="6">
        <f t="shared" si="140"/>
        <v>0</v>
      </c>
      <c r="M1314" s="6">
        <f t="shared" si="140"/>
        <v>4312122449</v>
      </c>
      <c r="N1314" s="6">
        <f t="shared" si="135"/>
        <v>44549.020600237614</v>
      </c>
      <c r="O1314" s="6">
        <f t="shared" si="136"/>
        <v>27413.714408320513</v>
      </c>
    </row>
    <row r="1315" spans="1:15" ht="13.5">
      <c r="A1315" s="18"/>
      <c r="B1315" s="2" t="s">
        <v>1289</v>
      </c>
      <c r="C1315" s="2">
        <v>1</v>
      </c>
      <c r="D1315" s="2" t="s">
        <v>1290</v>
      </c>
      <c r="E1315" s="3">
        <v>100025</v>
      </c>
      <c r="F1315" s="3">
        <v>163339</v>
      </c>
      <c r="G1315" s="3">
        <v>2367942902</v>
      </c>
      <c r="H1315" s="3">
        <f aca="true" t="shared" si="141" ref="H1315:H1373">L1315+G1315</f>
        <v>2367942902</v>
      </c>
      <c r="I1315" s="3">
        <v>2980000000</v>
      </c>
      <c r="J1315" s="3">
        <f aca="true" t="shared" si="142" ref="J1315:J1372">I1315/E1315</f>
        <v>29792.551862034492</v>
      </c>
      <c r="K1315" s="3">
        <f aca="true" t="shared" si="143" ref="K1315:K1372">I1315/F1315</f>
        <v>18244.264994887933</v>
      </c>
      <c r="L1315" s="3">
        <v>0</v>
      </c>
      <c r="M1315" s="3">
        <v>129190000</v>
      </c>
      <c r="N1315" s="3">
        <f aca="true" t="shared" si="144" ref="N1315:N1372">M1315/E1315</f>
        <v>1291.577105723569</v>
      </c>
      <c r="O1315" s="3">
        <f aca="true" t="shared" si="145" ref="O1315:O1372">M1315/F1315</f>
        <v>790.9317431844202</v>
      </c>
    </row>
    <row r="1316" spans="1:15" ht="13.5">
      <c r="A1316" s="18"/>
      <c r="B1316" s="2" t="s">
        <v>1289</v>
      </c>
      <c r="C1316" s="2">
        <v>2</v>
      </c>
      <c r="D1316" s="2" t="s">
        <v>1291</v>
      </c>
      <c r="E1316" s="3">
        <v>68229</v>
      </c>
      <c r="F1316" s="3">
        <v>116425</v>
      </c>
      <c r="G1316" s="3">
        <v>959331109</v>
      </c>
      <c r="H1316" s="3">
        <f t="shared" si="141"/>
        <v>959331109</v>
      </c>
      <c r="I1316" s="3">
        <v>584722610</v>
      </c>
      <c r="J1316" s="3">
        <f t="shared" si="142"/>
        <v>8570.001172521948</v>
      </c>
      <c r="K1316" s="3">
        <f t="shared" si="143"/>
        <v>5022.3114451363535</v>
      </c>
      <c r="L1316" s="3">
        <v>0</v>
      </c>
      <c r="M1316" s="3">
        <v>823988356</v>
      </c>
      <c r="N1316" s="3">
        <f t="shared" si="144"/>
        <v>12076.80540532618</v>
      </c>
      <c r="O1316" s="3">
        <f t="shared" si="145"/>
        <v>7077.417702383509</v>
      </c>
    </row>
    <row r="1317" spans="1:15" ht="13.5">
      <c r="A1317" s="18"/>
      <c r="B1317" s="2" t="s">
        <v>1289</v>
      </c>
      <c r="C1317" s="2">
        <v>3</v>
      </c>
      <c r="D1317" s="2" t="s">
        <v>1292</v>
      </c>
      <c r="E1317" s="3">
        <v>14177</v>
      </c>
      <c r="F1317" s="3">
        <v>22978</v>
      </c>
      <c r="G1317" s="3">
        <v>198357152</v>
      </c>
      <c r="H1317" s="3">
        <f t="shared" si="141"/>
        <v>198357152</v>
      </c>
      <c r="I1317" s="3">
        <v>0</v>
      </c>
      <c r="J1317" s="3">
        <f t="shared" si="142"/>
        <v>0</v>
      </c>
      <c r="K1317" s="3">
        <f t="shared" si="143"/>
        <v>0</v>
      </c>
      <c r="L1317" s="3">
        <v>0</v>
      </c>
      <c r="M1317" s="3">
        <v>21648027</v>
      </c>
      <c r="N1317" s="3">
        <f t="shared" si="144"/>
        <v>1526.9822247301968</v>
      </c>
      <c r="O1317" s="3">
        <f t="shared" si="145"/>
        <v>942.1197232135086</v>
      </c>
    </row>
    <row r="1318" spans="1:15" ht="13.5">
      <c r="A1318" s="18"/>
      <c r="B1318" s="2" t="s">
        <v>1289</v>
      </c>
      <c r="C1318" s="2">
        <v>4</v>
      </c>
      <c r="D1318" s="2" t="s">
        <v>1293</v>
      </c>
      <c r="E1318" s="3">
        <v>9881</v>
      </c>
      <c r="F1318" s="3">
        <v>16419</v>
      </c>
      <c r="G1318" s="3">
        <v>564378684</v>
      </c>
      <c r="H1318" s="3">
        <f t="shared" si="141"/>
        <v>564378684</v>
      </c>
      <c r="I1318" s="3">
        <v>29079128</v>
      </c>
      <c r="J1318" s="3">
        <f t="shared" si="142"/>
        <v>2942.933711162838</v>
      </c>
      <c r="K1318" s="3">
        <f t="shared" si="143"/>
        <v>1771.0657165479017</v>
      </c>
      <c r="L1318" s="3">
        <v>0</v>
      </c>
      <c r="M1318" s="3">
        <v>18077565</v>
      </c>
      <c r="N1318" s="3">
        <f t="shared" si="144"/>
        <v>1829.5278817933408</v>
      </c>
      <c r="O1318" s="3">
        <f t="shared" si="145"/>
        <v>1101.014982642061</v>
      </c>
    </row>
    <row r="1319" spans="1:15" ht="13.5">
      <c r="A1319" s="18"/>
      <c r="B1319" s="2" t="s">
        <v>1289</v>
      </c>
      <c r="C1319" s="2">
        <v>5</v>
      </c>
      <c r="D1319" s="2" t="s">
        <v>1294</v>
      </c>
      <c r="E1319" s="3">
        <v>7937</v>
      </c>
      <c r="F1319" s="3">
        <v>13112</v>
      </c>
      <c r="G1319" s="3">
        <v>147595494</v>
      </c>
      <c r="H1319" s="3">
        <f t="shared" si="141"/>
        <v>147595494</v>
      </c>
      <c r="I1319" s="3">
        <v>0</v>
      </c>
      <c r="J1319" s="3">
        <f t="shared" si="142"/>
        <v>0</v>
      </c>
      <c r="K1319" s="3">
        <f t="shared" si="143"/>
        <v>0</v>
      </c>
      <c r="L1319" s="3">
        <v>0</v>
      </c>
      <c r="M1319" s="3">
        <v>721554770</v>
      </c>
      <c r="N1319" s="3">
        <f t="shared" si="144"/>
        <v>90910.26458359581</v>
      </c>
      <c r="O1319" s="3">
        <f t="shared" si="145"/>
        <v>55030.10753508237</v>
      </c>
    </row>
    <row r="1320" spans="1:15" ht="13.5">
      <c r="A1320" s="18"/>
      <c r="B1320" s="2" t="s">
        <v>1289</v>
      </c>
      <c r="C1320" s="2">
        <v>6</v>
      </c>
      <c r="D1320" s="2" t="s">
        <v>1295</v>
      </c>
      <c r="E1320" s="3">
        <v>6195</v>
      </c>
      <c r="F1320" s="3">
        <v>10159</v>
      </c>
      <c r="G1320" s="3">
        <v>92328286</v>
      </c>
      <c r="H1320" s="3">
        <f t="shared" si="141"/>
        <v>92328286</v>
      </c>
      <c r="I1320" s="3">
        <v>0</v>
      </c>
      <c r="J1320" s="3">
        <f t="shared" si="142"/>
        <v>0</v>
      </c>
      <c r="K1320" s="3">
        <f t="shared" si="143"/>
        <v>0</v>
      </c>
      <c r="L1320" s="3">
        <v>0</v>
      </c>
      <c r="M1320" s="3">
        <v>0</v>
      </c>
      <c r="N1320" s="3">
        <f t="shared" si="144"/>
        <v>0</v>
      </c>
      <c r="O1320" s="3">
        <f t="shared" si="145"/>
        <v>0</v>
      </c>
    </row>
    <row r="1321" spans="1:15" ht="13.5">
      <c r="A1321" s="18"/>
      <c r="B1321" s="2" t="s">
        <v>1289</v>
      </c>
      <c r="C1321" s="2">
        <v>7</v>
      </c>
      <c r="D1321" s="2" t="s">
        <v>1296</v>
      </c>
      <c r="E1321" s="3">
        <v>6036</v>
      </c>
      <c r="F1321" s="3">
        <v>9901</v>
      </c>
      <c r="G1321" s="3">
        <v>22097905</v>
      </c>
      <c r="H1321" s="3">
        <f t="shared" si="141"/>
        <v>22097905</v>
      </c>
      <c r="I1321" s="3">
        <v>8547000</v>
      </c>
      <c r="J1321" s="3">
        <f t="shared" si="142"/>
        <v>1416.0039761431412</v>
      </c>
      <c r="K1321" s="3">
        <f t="shared" si="143"/>
        <v>863.2461367538632</v>
      </c>
      <c r="L1321" s="3">
        <v>0</v>
      </c>
      <c r="M1321" s="3">
        <v>449876931</v>
      </c>
      <c r="N1321" s="3">
        <f t="shared" si="144"/>
        <v>74532.29473161034</v>
      </c>
      <c r="O1321" s="3">
        <f t="shared" si="145"/>
        <v>45437.524593475406</v>
      </c>
    </row>
    <row r="1322" spans="1:15" ht="13.5">
      <c r="A1322" s="18"/>
      <c r="B1322" s="2" t="s">
        <v>1289</v>
      </c>
      <c r="C1322" s="2">
        <v>8</v>
      </c>
      <c r="D1322" s="2" t="s">
        <v>1297</v>
      </c>
      <c r="E1322" s="3">
        <v>8984</v>
      </c>
      <c r="F1322" s="3">
        <v>15649</v>
      </c>
      <c r="G1322" s="3">
        <v>51010888</v>
      </c>
      <c r="H1322" s="3">
        <f t="shared" si="141"/>
        <v>51010888</v>
      </c>
      <c r="I1322" s="3">
        <v>0</v>
      </c>
      <c r="J1322" s="3">
        <f t="shared" si="142"/>
        <v>0</v>
      </c>
      <c r="K1322" s="3">
        <f t="shared" si="143"/>
        <v>0</v>
      </c>
      <c r="L1322" s="3">
        <v>0</v>
      </c>
      <c r="M1322" s="3">
        <v>383767645</v>
      </c>
      <c r="N1322" s="3">
        <f t="shared" si="144"/>
        <v>42716.790405164735</v>
      </c>
      <c r="O1322" s="3">
        <f t="shared" si="145"/>
        <v>24523.46124352994</v>
      </c>
    </row>
    <row r="1323" spans="1:15" ht="13.5">
      <c r="A1323" s="18"/>
      <c r="B1323" s="2" t="s">
        <v>1289</v>
      </c>
      <c r="C1323" s="2">
        <v>9</v>
      </c>
      <c r="D1323" s="2" t="s">
        <v>1298</v>
      </c>
      <c r="E1323" s="3">
        <v>4954</v>
      </c>
      <c r="F1323" s="3">
        <v>7769</v>
      </c>
      <c r="G1323" s="3">
        <v>64902020</v>
      </c>
      <c r="H1323" s="3">
        <f t="shared" si="141"/>
        <v>64902020</v>
      </c>
      <c r="I1323" s="3">
        <v>0</v>
      </c>
      <c r="J1323" s="3">
        <f t="shared" si="142"/>
        <v>0</v>
      </c>
      <c r="K1323" s="3">
        <f t="shared" si="143"/>
        <v>0</v>
      </c>
      <c r="L1323" s="3">
        <v>0</v>
      </c>
      <c r="M1323" s="3">
        <v>229304536</v>
      </c>
      <c r="N1323" s="3">
        <f t="shared" si="144"/>
        <v>46286.745256358496</v>
      </c>
      <c r="O1323" s="3">
        <f t="shared" si="145"/>
        <v>29515.321920453083</v>
      </c>
    </row>
    <row r="1324" spans="1:15" ht="13.5">
      <c r="A1324" s="18"/>
      <c r="B1324" s="2" t="s">
        <v>1289</v>
      </c>
      <c r="C1324" s="2">
        <v>10</v>
      </c>
      <c r="D1324" s="2" t="s">
        <v>1299</v>
      </c>
      <c r="E1324" s="3">
        <v>4610</v>
      </c>
      <c r="F1324" s="3">
        <v>7295</v>
      </c>
      <c r="G1324" s="3">
        <v>107214039</v>
      </c>
      <c r="H1324" s="3">
        <f t="shared" si="141"/>
        <v>107214039</v>
      </c>
      <c r="I1324" s="3">
        <v>189783000</v>
      </c>
      <c r="J1324" s="3">
        <f t="shared" si="142"/>
        <v>41167.67895878525</v>
      </c>
      <c r="K1324" s="3">
        <f t="shared" si="143"/>
        <v>26015.490061686087</v>
      </c>
      <c r="L1324" s="3">
        <v>0</v>
      </c>
      <c r="M1324" s="3">
        <v>57048962</v>
      </c>
      <c r="N1324" s="3">
        <f t="shared" si="144"/>
        <v>12375.045986984816</v>
      </c>
      <c r="O1324" s="3">
        <f t="shared" si="145"/>
        <v>7820.282659355723</v>
      </c>
    </row>
    <row r="1325" spans="1:15" ht="13.5">
      <c r="A1325" s="18"/>
      <c r="B1325" s="2" t="s">
        <v>1289</v>
      </c>
      <c r="C1325" s="2">
        <v>11</v>
      </c>
      <c r="D1325" s="2" t="s">
        <v>1300</v>
      </c>
      <c r="E1325" s="3">
        <v>2409</v>
      </c>
      <c r="F1325" s="3">
        <v>3985</v>
      </c>
      <c r="G1325" s="3">
        <v>161863205</v>
      </c>
      <c r="H1325" s="3">
        <f t="shared" si="141"/>
        <v>161863205</v>
      </c>
      <c r="I1325" s="3">
        <v>0</v>
      </c>
      <c r="J1325" s="3">
        <f t="shared" si="142"/>
        <v>0</v>
      </c>
      <c r="K1325" s="3">
        <f t="shared" si="143"/>
        <v>0</v>
      </c>
      <c r="L1325" s="3">
        <v>0</v>
      </c>
      <c r="M1325" s="3">
        <v>138828423</v>
      </c>
      <c r="N1325" s="3">
        <f t="shared" si="144"/>
        <v>57629.06724782067</v>
      </c>
      <c r="O1325" s="3">
        <f t="shared" si="145"/>
        <v>34837.74730238394</v>
      </c>
    </row>
    <row r="1326" spans="1:15" ht="13.5">
      <c r="A1326" s="18"/>
      <c r="B1326" s="2" t="s">
        <v>1289</v>
      </c>
      <c r="C1326" s="2">
        <v>12</v>
      </c>
      <c r="D1326" s="2" t="s">
        <v>1301</v>
      </c>
      <c r="E1326" s="3">
        <v>1697</v>
      </c>
      <c r="F1326" s="3">
        <v>2985</v>
      </c>
      <c r="G1326" s="3">
        <v>105051794</v>
      </c>
      <c r="H1326" s="3">
        <f t="shared" si="141"/>
        <v>105051794</v>
      </c>
      <c r="I1326" s="3">
        <v>65000000</v>
      </c>
      <c r="J1326" s="3">
        <f t="shared" si="142"/>
        <v>38302.88744843842</v>
      </c>
      <c r="K1326" s="3">
        <f t="shared" si="143"/>
        <v>21775.544388609716</v>
      </c>
      <c r="L1326" s="3">
        <v>0</v>
      </c>
      <c r="M1326" s="3">
        <v>225999</v>
      </c>
      <c r="N1326" s="3">
        <f t="shared" si="144"/>
        <v>133.1756040070713</v>
      </c>
      <c r="O1326" s="3">
        <f t="shared" si="145"/>
        <v>75.71155778894472</v>
      </c>
    </row>
    <row r="1327" spans="1:15" ht="13.5">
      <c r="A1327" s="18"/>
      <c r="B1327" s="2" t="s">
        <v>1289</v>
      </c>
      <c r="C1327" s="2">
        <v>13</v>
      </c>
      <c r="D1327" s="2" t="s">
        <v>1302</v>
      </c>
      <c r="E1327" s="3">
        <v>1540</v>
      </c>
      <c r="F1327" s="3">
        <v>2626</v>
      </c>
      <c r="G1327" s="3">
        <v>76529290</v>
      </c>
      <c r="H1327" s="3">
        <f t="shared" si="141"/>
        <v>76529290</v>
      </c>
      <c r="I1327" s="3">
        <v>0</v>
      </c>
      <c r="J1327" s="3">
        <f t="shared" si="142"/>
        <v>0</v>
      </c>
      <c r="K1327" s="3">
        <f t="shared" si="143"/>
        <v>0</v>
      </c>
      <c r="L1327" s="3">
        <v>0</v>
      </c>
      <c r="M1327" s="3">
        <v>186894773</v>
      </c>
      <c r="N1327" s="3">
        <f t="shared" si="144"/>
        <v>121360.24220779221</v>
      </c>
      <c r="O1327" s="3">
        <f t="shared" si="145"/>
        <v>71170.89603960396</v>
      </c>
    </row>
    <row r="1328" spans="1:15" ht="13.5">
      <c r="A1328" s="18"/>
      <c r="B1328" s="2" t="s">
        <v>1289</v>
      </c>
      <c r="C1328" s="2">
        <v>14</v>
      </c>
      <c r="D1328" s="2" t="s">
        <v>1303</v>
      </c>
      <c r="E1328" s="3">
        <v>2172</v>
      </c>
      <c r="F1328" s="3">
        <v>3703</v>
      </c>
      <c r="G1328" s="3">
        <v>203908408</v>
      </c>
      <c r="H1328" s="3">
        <f t="shared" si="141"/>
        <v>203908408</v>
      </c>
      <c r="I1328" s="3">
        <v>0</v>
      </c>
      <c r="J1328" s="3">
        <f t="shared" si="142"/>
        <v>0</v>
      </c>
      <c r="K1328" s="3">
        <f t="shared" si="143"/>
        <v>0</v>
      </c>
      <c r="L1328" s="3">
        <v>0</v>
      </c>
      <c r="M1328" s="3">
        <v>298650474</v>
      </c>
      <c r="N1328" s="3">
        <f t="shared" si="144"/>
        <v>137500.2182320442</v>
      </c>
      <c r="O1328" s="3">
        <f t="shared" si="145"/>
        <v>80650.95166081555</v>
      </c>
    </row>
    <row r="1329" spans="1:15" ht="13.5">
      <c r="A1329" s="18"/>
      <c r="B1329" s="2" t="s">
        <v>1289</v>
      </c>
      <c r="C1329" s="2">
        <v>15</v>
      </c>
      <c r="D1329" s="2" t="s">
        <v>1304</v>
      </c>
      <c r="E1329" s="3">
        <v>154</v>
      </c>
      <c r="F1329" s="3">
        <v>264</v>
      </c>
      <c r="G1329" s="3">
        <v>21162484</v>
      </c>
      <c r="H1329" s="3">
        <f t="shared" si="141"/>
        <v>21162484</v>
      </c>
      <c r="I1329" s="3">
        <v>2230000</v>
      </c>
      <c r="J1329" s="3">
        <f t="shared" si="142"/>
        <v>14480.51948051948</v>
      </c>
      <c r="K1329" s="3">
        <f t="shared" si="143"/>
        <v>8446.969696969696</v>
      </c>
      <c r="L1329" s="3">
        <v>0</v>
      </c>
      <c r="M1329" s="3">
        <v>94991982</v>
      </c>
      <c r="N1329" s="3">
        <f t="shared" si="144"/>
        <v>616831.0519480519</v>
      </c>
      <c r="O1329" s="3">
        <f t="shared" si="145"/>
        <v>359818.11363636365</v>
      </c>
    </row>
    <row r="1330" spans="1:15" ht="13.5">
      <c r="A1330" s="18"/>
      <c r="B1330" s="2" t="s">
        <v>1289</v>
      </c>
      <c r="C1330" s="2">
        <v>16</v>
      </c>
      <c r="D1330" s="2" t="s">
        <v>1305</v>
      </c>
      <c r="E1330" s="3">
        <v>1494</v>
      </c>
      <c r="F1330" s="3">
        <v>2555</v>
      </c>
      <c r="G1330" s="3">
        <v>57112207</v>
      </c>
      <c r="H1330" s="3">
        <f t="shared" si="141"/>
        <v>57112207</v>
      </c>
      <c r="I1330" s="3">
        <v>110250</v>
      </c>
      <c r="J1330" s="3">
        <f t="shared" si="142"/>
        <v>73.79518072289157</v>
      </c>
      <c r="K1330" s="3">
        <f t="shared" si="143"/>
        <v>43.15068493150685</v>
      </c>
      <c r="L1330" s="3">
        <v>0</v>
      </c>
      <c r="M1330" s="3">
        <v>30207000</v>
      </c>
      <c r="N1330" s="3">
        <f t="shared" si="144"/>
        <v>20218.87550200803</v>
      </c>
      <c r="O1330" s="3">
        <f t="shared" si="145"/>
        <v>11822.70058708415</v>
      </c>
    </row>
    <row r="1331" spans="1:15" ht="13.5">
      <c r="A1331" s="18"/>
      <c r="B1331" s="2" t="s">
        <v>1289</v>
      </c>
      <c r="C1331" s="2">
        <v>17</v>
      </c>
      <c r="D1331" s="2" t="s">
        <v>1306</v>
      </c>
      <c r="E1331" s="3">
        <v>847</v>
      </c>
      <c r="F1331" s="3">
        <v>1497</v>
      </c>
      <c r="G1331" s="3">
        <v>21489882</v>
      </c>
      <c r="H1331" s="3">
        <f t="shared" si="141"/>
        <v>21489882</v>
      </c>
      <c r="I1331" s="3">
        <v>0</v>
      </c>
      <c r="J1331" s="3">
        <f t="shared" si="142"/>
        <v>0</v>
      </c>
      <c r="K1331" s="3">
        <f t="shared" si="143"/>
        <v>0</v>
      </c>
      <c r="L1331" s="3">
        <v>0</v>
      </c>
      <c r="M1331" s="3">
        <v>37465627</v>
      </c>
      <c r="N1331" s="3">
        <f t="shared" si="144"/>
        <v>44233.32585596222</v>
      </c>
      <c r="O1331" s="3">
        <f t="shared" si="145"/>
        <v>25027.13894455578</v>
      </c>
    </row>
    <row r="1332" spans="1:15" ht="13.5">
      <c r="A1332" s="18"/>
      <c r="B1332" s="2" t="s">
        <v>1289</v>
      </c>
      <c r="C1332" s="2">
        <v>18</v>
      </c>
      <c r="D1332" s="2" t="s">
        <v>1307</v>
      </c>
      <c r="E1332" s="3">
        <v>4649</v>
      </c>
      <c r="F1332" s="3">
        <v>7630</v>
      </c>
      <c r="G1332" s="3">
        <v>155018357</v>
      </c>
      <c r="H1332" s="3">
        <f t="shared" si="141"/>
        <v>155018357</v>
      </c>
      <c r="I1332" s="3">
        <v>56000</v>
      </c>
      <c r="J1332" s="3">
        <f t="shared" si="142"/>
        <v>12.045601204560121</v>
      </c>
      <c r="K1332" s="3">
        <f t="shared" si="143"/>
        <v>7.339449541284404</v>
      </c>
      <c r="L1332" s="3">
        <v>0</v>
      </c>
      <c r="M1332" s="3">
        <v>585216046</v>
      </c>
      <c r="N1332" s="3">
        <f t="shared" si="144"/>
        <v>125879.98408259841</v>
      </c>
      <c r="O1332" s="3">
        <f t="shared" si="145"/>
        <v>76699.35072083879</v>
      </c>
    </row>
    <row r="1333" spans="1:15" ht="13.5">
      <c r="A1333" s="18"/>
      <c r="B1333" s="2" t="s">
        <v>1289</v>
      </c>
      <c r="C1333" s="2">
        <v>19</v>
      </c>
      <c r="D1333" s="2" t="s">
        <v>1308</v>
      </c>
      <c r="E1333" s="3">
        <v>215</v>
      </c>
      <c r="F1333" s="3">
        <v>365</v>
      </c>
      <c r="G1333" s="3">
        <v>18170402</v>
      </c>
      <c r="H1333" s="3">
        <f t="shared" si="141"/>
        <v>18170402</v>
      </c>
      <c r="I1333" s="3">
        <v>2064164</v>
      </c>
      <c r="J1333" s="3">
        <f t="shared" si="142"/>
        <v>9600.762790697674</v>
      </c>
      <c r="K1333" s="3">
        <f t="shared" si="143"/>
        <v>5655.243835616438</v>
      </c>
      <c r="L1333" s="3">
        <v>0</v>
      </c>
      <c r="M1333" s="3">
        <v>48500000</v>
      </c>
      <c r="N1333" s="3">
        <f t="shared" si="144"/>
        <v>225581.39534883722</v>
      </c>
      <c r="O1333" s="3">
        <f t="shared" si="145"/>
        <v>132876.7123287671</v>
      </c>
    </row>
    <row r="1334" spans="1:15" ht="13.5">
      <c r="A1334" s="18"/>
      <c r="B1334" s="2" t="s">
        <v>1289</v>
      </c>
      <c r="C1334" s="2">
        <v>20</v>
      </c>
      <c r="D1334" s="2" t="s">
        <v>1309</v>
      </c>
      <c r="E1334" s="3">
        <v>833</v>
      </c>
      <c r="F1334" s="3">
        <v>1303</v>
      </c>
      <c r="G1334" s="3">
        <v>29210565</v>
      </c>
      <c r="H1334" s="3">
        <f t="shared" si="141"/>
        <v>29210565</v>
      </c>
      <c r="I1334" s="3">
        <v>0</v>
      </c>
      <c r="J1334" s="3">
        <f t="shared" si="142"/>
        <v>0</v>
      </c>
      <c r="K1334" s="3">
        <f t="shared" si="143"/>
        <v>0</v>
      </c>
      <c r="L1334" s="3">
        <v>0</v>
      </c>
      <c r="M1334" s="3">
        <v>28038688</v>
      </c>
      <c r="N1334" s="3">
        <f t="shared" si="144"/>
        <v>33659.88955582233</v>
      </c>
      <c r="O1334" s="3">
        <f t="shared" si="145"/>
        <v>21518.56331542594</v>
      </c>
    </row>
    <row r="1335" spans="1:15" ht="13.5">
      <c r="A1335" s="18"/>
      <c r="B1335" s="2" t="s">
        <v>1289</v>
      </c>
      <c r="C1335" s="2">
        <v>21</v>
      </c>
      <c r="D1335" s="2" t="s">
        <v>1310</v>
      </c>
      <c r="E1335" s="3">
        <v>1921</v>
      </c>
      <c r="F1335" s="3">
        <v>3161</v>
      </c>
      <c r="G1335" s="3">
        <v>109058024</v>
      </c>
      <c r="H1335" s="3">
        <f t="shared" si="141"/>
        <v>109058024</v>
      </c>
      <c r="I1335" s="3">
        <v>0</v>
      </c>
      <c r="J1335" s="3">
        <f t="shared" si="142"/>
        <v>0</v>
      </c>
      <c r="K1335" s="3">
        <f t="shared" si="143"/>
        <v>0</v>
      </c>
      <c r="L1335" s="3">
        <v>0</v>
      </c>
      <c r="M1335" s="3">
        <v>279124946</v>
      </c>
      <c r="N1335" s="3">
        <f t="shared" si="144"/>
        <v>145301.89796980738</v>
      </c>
      <c r="O1335" s="3">
        <f t="shared" si="145"/>
        <v>88302.73521037646</v>
      </c>
    </row>
    <row r="1336" spans="1:15" ht="13.5">
      <c r="A1336" s="18"/>
      <c r="B1336" s="2" t="s">
        <v>1289</v>
      </c>
      <c r="C1336" s="2">
        <v>22</v>
      </c>
      <c r="D1336" s="2" t="s">
        <v>1311</v>
      </c>
      <c r="E1336" s="3">
        <v>5831</v>
      </c>
      <c r="F1336" s="3">
        <v>9967</v>
      </c>
      <c r="G1336" s="3">
        <v>30649601</v>
      </c>
      <c r="H1336" s="3">
        <f t="shared" si="141"/>
        <v>30649601</v>
      </c>
      <c r="I1336" s="3">
        <v>0</v>
      </c>
      <c r="J1336" s="3">
        <f t="shared" si="142"/>
        <v>0</v>
      </c>
      <c r="K1336" s="3">
        <f t="shared" si="143"/>
        <v>0</v>
      </c>
      <c r="L1336" s="3">
        <v>0</v>
      </c>
      <c r="M1336" s="3">
        <v>336436779</v>
      </c>
      <c r="N1336" s="3">
        <f t="shared" si="144"/>
        <v>57697.95558223289</v>
      </c>
      <c r="O1336" s="3">
        <f t="shared" si="145"/>
        <v>33755.06962977827</v>
      </c>
    </row>
    <row r="1337" spans="1:15" ht="13.5">
      <c r="A1337" s="18"/>
      <c r="B1337" s="2" t="s">
        <v>1289</v>
      </c>
      <c r="C1337" s="2">
        <v>23</v>
      </c>
      <c r="D1337" s="2" t="s">
        <v>1312</v>
      </c>
      <c r="E1337" s="3">
        <v>6568</v>
      </c>
      <c r="F1337" s="3">
        <v>11353</v>
      </c>
      <c r="G1337" s="3">
        <v>265698447</v>
      </c>
      <c r="H1337" s="3">
        <f t="shared" si="141"/>
        <v>265698447</v>
      </c>
      <c r="I1337" s="3">
        <v>0</v>
      </c>
      <c r="J1337" s="3">
        <f t="shared" si="142"/>
        <v>0</v>
      </c>
      <c r="K1337" s="3">
        <f t="shared" si="143"/>
        <v>0</v>
      </c>
      <c r="L1337" s="3">
        <v>0</v>
      </c>
      <c r="M1337" s="3">
        <v>246679561</v>
      </c>
      <c r="N1337" s="3">
        <f t="shared" si="144"/>
        <v>37557.78943361754</v>
      </c>
      <c r="O1337" s="3">
        <f t="shared" si="145"/>
        <v>21728.138906016033</v>
      </c>
    </row>
    <row r="1338" spans="1:15" ht="13.5">
      <c r="A1338" s="18"/>
      <c r="B1338" s="2" t="s">
        <v>1289</v>
      </c>
      <c r="C1338" s="2">
        <v>24</v>
      </c>
      <c r="D1338" s="2" t="s">
        <v>1313</v>
      </c>
      <c r="E1338" s="3">
        <v>6895</v>
      </c>
      <c r="F1338" s="3">
        <v>11552</v>
      </c>
      <c r="G1338" s="3">
        <v>462906747</v>
      </c>
      <c r="H1338" s="3">
        <f t="shared" si="141"/>
        <v>462906747</v>
      </c>
      <c r="I1338" s="3">
        <v>3480512</v>
      </c>
      <c r="J1338" s="3">
        <f t="shared" si="142"/>
        <v>504.78781725888325</v>
      </c>
      <c r="K1338" s="3">
        <f t="shared" si="143"/>
        <v>301.2908587257618</v>
      </c>
      <c r="L1338" s="3">
        <v>0</v>
      </c>
      <c r="M1338" s="3">
        <v>297009753</v>
      </c>
      <c r="N1338" s="3">
        <f t="shared" si="144"/>
        <v>43076.10630891951</v>
      </c>
      <c r="O1338" s="3">
        <f t="shared" si="145"/>
        <v>25710.678064404434</v>
      </c>
    </row>
    <row r="1339" spans="1:15" ht="13.5">
      <c r="A1339" s="18"/>
      <c r="B1339" s="2" t="s">
        <v>1289</v>
      </c>
      <c r="C1339" s="2">
        <v>25</v>
      </c>
      <c r="D1339" s="2" t="s">
        <v>1314</v>
      </c>
      <c r="E1339" s="3">
        <v>2023</v>
      </c>
      <c r="F1339" s="3">
        <v>3318</v>
      </c>
      <c r="G1339" s="3">
        <v>76503655</v>
      </c>
      <c r="H1339" s="3">
        <f t="shared" si="141"/>
        <v>76503655</v>
      </c>
      <c r="I1339" s="3">
        <v>102950</v>
      </c>
      <c r="J1339" s="3">
        <f t="shared" si="142"/>
        <v>50.88976767177459</v>
      </c>
      <c r="K1339" s="3">
        <f t="shared" si="143"/>
        <v>31.02772754671489</v>
      </c>
      <c r="L1339" s="3">
        <v>0</v>
      </c>
      <c r="M1339" s="3">
        <v>153631418</v>
      </c>
      <c r="N1339" s="3">
        <f t="shared" si="144"/>
        <v>75942.37172516066</v>
      </c>
      <c r="O1339" s="3">
        <f t="shared" si="145"/>
        <v>46302.41651597348</v>
      </c>
    </row>
    <row r="1340" spans="1:15" ht="13.5">
      <c r="A1340" s="18"/>
      <c r="B1340" s="2" t="s">
        <v>1289</v>
      </c>
      <c r="C1340" s="2">
        <v>26</v>
      </c>
      <c r="D1340" s="2" t="s">
        <v>1315</v>
      </c>
      <c r="E1340" s="3">
        <v>2406</v>
      </c>
      <c r="F1340" s="3">
        <v>3852</v>
      </c>
      <c r="G1340" s="3">
        <v>91570265</v>
      </c>
      <c r="H1340" s="3">
        <f t="shared" si="141"/>
        <v>91570265</v>
      </c>
      <c r="I1340" s="3">
        <v>50000000</v>
      </c>
      <c r="J1340" s="3">
        <f t="shared" si="142"/>
        <v>20781.37988362427</v>
      </c>
      <c r="K1340" s="3">
        <f t="shared" si="143"/>
        <v>12980.269989615785</v>
      </c>
      <c r="L1340" s="3">
        <v>0</v>
      </c>
      <c r="M1340" s="3">
        <v>45946354</v>
      </c>
      <c r="N1340" s="3">
        <f t="shared" si="144"/>
        <v>19096.57273482959</v>
      </c>
      <c r="O1340" s="3">
        <f t="shared" si="145"/>
        <v>11927.921599169264</v>
      </c>
    </row>
    <row r="1341" spans="1:15" ht="13.5">
      <c r="A1341" s="18"/>
      <c r="B1341" s="2" t="s">
        <v>1289</v>
      </c>
      <c r="C1341" s="2">
        <v>27</v>
      </c>
      <c r="D1341" s="2" t="s">
        <v>1316</v>
      </c>
      <c r="E1341" s="3">
        <v>5606</v>
      </c>
      <c r="F1341" s="3">
        <v>9674</v>
      </c>
      <c r="G1341" s="3">
        <v>472534960</v>
      </c>
      <c r="H1341" s="3">
        <f t="shared" si="141"/>
        <v>472534960</v>
      </c>
      <c r="I1341" s="3">
        <v>0</v>
      </c>
      <c r="J1341" s="3">
        <f t="shared" si="142"/>
        <v>0</v>
      </c>
      <c r="K1341" s="3">
        <f t="shared" si="143"/>
        <v>0</v>
      </c>
      <c r="L1341" s="3">
        <v>0</v>
      </c>
      <c r="M1341" s="3">
        <v>88578204</v>
      </c>
      <c r="N1341" s="3">
        <f t="shared" si="144"/>
        <v>15800.607206564395</v>
      </c>
      <c r="O1341" s="3">
        <f t="shared" si="145"/>
        <v>9156.31631176349</v>
      </c>
    </row>
    <row r="1342" spans="1:15" ht="14.25">
      <c r="A1342" s="18"/>
      <c r="B1342" s="5" t="s">
        <v>1787</v>
      </c>
      <c r="C1342" s="5"/>
      <c r="D1342" s="5"/>
      <c r="E1342" s="6">
        <f>SUM(E1315:E1341)</f>
        <v>278288</v>
      </c>
      <c r="F1342" s="6">
        <f aca="true" t="shared" si="146" ref="F1342:M1342">SUM(F1315:F1341)</f>
        <v>462836</v>
      </c>
      <c r="G1342" s="6">
        <f t="shared" si="146"/>
        <v>6933596772</v>
      </c>
      <c r="H1342" s="6">
        <f t="shared" si="146"/>
        <v>6933596772</v>
      </c>
      <c r="I1342" s="27">
        <f t="shared" si="146"/>
        <v>3915175614</v>
      </c>
      <c r="J1342" s="27">
        <f t="shared" si="142"/>
        <v>14068.790655723567</v>
      </c>
      <c r="K1342" s="27">
        <f t="shared" si="143"/>
        <v>8459.099149590784</v>
      </c>
      <c r="L1342" s="6">
        <f t="shared" si="146"/>
        <v>0</v>
      </c>
      <c r="M1342" s="6">
        <f t="shared" si="146"/>
        <v>5730882819</v>
      </c>
      <c r="N1342" s="6">
        <f t="shared" si="144"/>
        <v>20593.352278934053</v>
      </c>
      <c r="O1342" s="6">
        <f t="shared" si="145"/>
        <v>12382.10255684519</v>
      </c>
    </row>
    <row r="1343" spans="1:15" ht="13.5">
      <c r="A1343" s="18"/>
      <c r="B1343" s="2" t="s">
        <v>1317</v>
      </c>
      <c r="C1343" s="2">
        <v>1</v>
      </c>
      <c r="D1343" s="2" t="s">
        <v>1318</v>
      </c>
      <c r="E1343" s="3">
        <v>168227</v>
      </c>
      <c r="F1343" s="3">
        <v>277091</v>
      </c>
      <c r="G1343" s="3">
        <v>0</v>
      </c>
      <c r="H1343" s="3">
        <f t="shared" si="141"/>
        <v>0</v>
      </c>
      <c r="I1343" s="3">
        <v>2544452808</v>
      </c>
      <c r="J1343" s="3">
        <f t="shared" si="142"/>
        <v>15125.115516534206</v>
      </c>
      <c r="K1343" s="3">
        <f t="shared" si="143"/>
        <v>9182.733499103182</v>
      </c>
      <c r="L1343" s="3">
        <v>0</v>
      </c>
      <c r="M1343" s="3">
        <v>0</v>
      </c>
      <c r="N1343" s="3">
        <f t="shared" si="144"/>
        <v>0</v>
      </c>
      <c r="O1343" s="3">
        <f t="shared" si="145"/>
        <v>0</v>
      </c>
    </row>
    <row r="1344" spans="1:15" ht="13.5">
      <c r="A1344" s="18"/>
      <c r="B1344" s="2" t="s">
        <v>1317</v>
      </c>
      <c r="C1344" s="2">
        <v>2</v>
      </c>
      <c r="D1344" s="2" t="s">
        <v>1319</v>
      </c>
      <c r="E1344" s="3">
        <v>33919</v>
      </c>
      <c r="F1344" s="3">
        <v>53259</v>
      </c>
      <c r="G1344" s="3">
        <v>947843840</v>
      </c>
      <c r="H1344" s="3">
        <f t="shared" si="141"/>
        <v>947843840</v>
      </c>
      <c r="I1344" s="3">
        <v>5179141</v>
      </c>
      <c r="J1344" s="3">
        <f t="shared" si="142"/>
        <v>152.69144137504054</v>
      </c>
      <c r="K1344" s="3">
        <f t="shared" si="143"/>
        <v>97.2444281717644</v>
      </c>
      <c r="L1344" s="3">
        <v>0</v>
      </c>
      <c r="M1344" s="3">
        <v>1929639664</v>
      </c>
      <c r="N1344" s="3">
        <f t="shared" si="144"/>
        <v>56889.638963412835</v>
      </c>
      <c r="O1344" s="3">
        <f t="shared" si="145"/>
        <v>36231.240992132785</v>
      </c>
    </row>
    <row r="1345" spans="1:15" ht="13.5">
      <c r="A1345" s="18"/>
      <c r="B1345" s="2" t="s">
        <v>1317</v>
      </c>
      <c r="C1345" s="2">
        <v>3</v>
      </c>
      <c r="D1345" s="2" t="s">
        <v>1320</v>
      </c>
      <c r="E1345" s="3">
        <v>4710</v>
      </c>
      <c r="F1345" s="3">
        <v>7647</v>
      </c>
      <c r="G1345" s="3">
        <v>38394690</v>
      </c>
      <c r="H1345" s="3">
        <f t="shared" si="141"/>
        <v>38394690</v>
      </c>
      <c r="I1345" s="3">
        <v>0</v>
      </c>
      <c r="J1345" s="3">
        <f t="shared" si="142"/>
        <v>0</v>
      </c>
      <c r="K1345" s="3">
        <f t="shared" si="143"/>
        <v>0</v>
      </c>
      <c r="L1345" s="3">
        <v>0</v>
      </c>
      <c r="M1345" s="3">
        <v>333400604</v>
      </c>
      <c r="N1345" s="3">
        <f t="shared" si="144"/>
        <v>70785.69087048832</v>
      </c>
      <c r="O1345" s="3">
        <f t="shared" si="145"/>
        <v>43598.87589904538</v>
      </c>
    </row>
    <row r="1346" spans="1:15" ht="13.5">
      <c r="A1346" s="18"/>
      <c r="B1346" s="2" t="s">
        <v>1317</v>
      </c>
      <c r="C1346" s="2">
        <v>4</v>
      </c>
      <c r="D1346" s="2" t="s">
        <v>1321</v>
      </c>
      <c r="E1346" s="3">
        <v>14531</v>
      </c>
      <c r="F1346" s="3">
        <v>23500</v>
      </c>
      <c r="G1346" s="3">
        <v>291734511</v>
      </c>
      <c r="H1346" s="3">
        <f t="shared" si="141"/>
        <v>291734511</v>
      </c>
      <c r="I1346" s="3">
        <v>0</v>
      </c>
      <c r="J1346" s="3">
        <f t="shared" si="142"/>
        <v>0</v>
      </c>
      <c r="K1346" s="3">
        <f t="shared" si="143"/>
        <v>0</v>
      </c>
      <c r="L1346" s="3">
        <v>0</v>
      </c>
      <c r="M1346" s="3">
        <v>283186733</v>
      </c>
      <c r="N1346" s="3">
        <f t="shared" si="144"/>
        <v>19488.454545454544</v>
      </c>
      <c r="O1346" s="3">
        <f t="shared" si="145"/>
        <v>12050.499276595745</v>
      </c>
    </row>
    <row r="1347" spans="1:15" ht="13.5">
      <c r="A1347" s="18"/>
      <c r="B1347" s="2" t="s">
        <v>1317</v>
      </c>
      <c r="C1347" s="2">
        <v>5</v>
      </c>
      <c r="D1347" s="2" t="s">
        <v>1322</v>
      </c>
      <c r="E1347" s="3">
        <v>22248</v>
      </c>
      <c r="F1347" s="3">
        <v>36521</v>
      </c>
      <c r="G1347" s="3">
        <v>451259671</v>
      </c>
      <c r="H1347" s="3">
        <f t="shared" si="141"/>
        <v>451259671</v>
      </c>
      <c r="I1347" s="3">
        <v>34059718</v>
      </c>
      <c r="J1347" s="3">
        <f t="shared" si="142"/>
        <v>1530.9114527148508</v>
      </c>
      <c r="K1347" s="3">
        <f t="shared" si="143"/>
        <v>932.6063908436242</v>
      </c>
      <c r="L1347" s="3">
        <v>0</v>
      </c>
      <c r="M1347" s="3">
        <v>558118224</v>
      </c>
      <c r="N1347" s="3">
        <f t="shared" si="144"/>
        <v>25086.22006472492</v>
      </c>
      <c r="O1347" s="3">
        <f t="shared" si="145"/>
        <v>15282.117795241094</v>
      </c>
    </row>
    <row r="1348" spans="1:15" ht="13.5">
      <c r="A1348" s="18"/>
      <c r="B1348" s="2" t="s">
        <v>1317</v>
      </c>
      <c r="C1348" s="2">
        <v>6</v>
      </c>
      <c r="D1348" s="2" t="s">
        <v>1323</v>
      </c>
      <c r="E1348" s="3">
        <v>66128</v>
      </c>
      <c r="F1348" s="3">
        <v>111643</v>
      </c>
      <c r="G1348" s="3">
        <v>1323664305</v>
      </c>
      <c r="H1348" s="3">
        <f t="shared" si="141"/>
        <v>1323664305</v>
      </c>
      <c r="I1348" s="3">
        <v>241003122</v>
      </c>
      <c r="J1348" s="3">
        <f t="shared" si="142"/>
        <v>3644.4943443019597</v>
      </c>
      <c r="K1348" s="3">
        <f t="shared" si="143"/>
        <v>2158.6944277742446</v>
      </c>
      <c r="L1348" s="3">
        <v>0</v>
      </c>
      <c r="M1348" s="3">
        <v>1257380098</v>
      </c>
      <c r="N1348" s="3">
        <f t="shared" si="144"/>
        <v>19014.337315509314</v>
      </c>
      <c r="O1348" s="3">
        <f t="shared" si="145"/>
        <v>11262.507259747588</v>
      </c>
    </row>
    <row r="1349" spans="1:15" ht="13.5">
      <c r="A1349" s="18"/>
      <c r="B1349" s="2" t="s">
        <v>1317</v>
      </c>
      <c r="C1349" s="2">
        <v>7</v>
      </c>
      <c r="D1349" s="2" t="s">
        <v>642</v>
      </c>
      <c r="E1349" s="3">
        <v>5914</v>
      </c>
      <c r="F1349" s="3">
        <v>9754</v>
      </c>
      <c r="G1349" s="3">
        <v>176882522</v>
      </c>
      <c r="H1349" s="3">
        <f t="shared" si="141"/>
        <v>176882522</v>
      </c>
      <c r="I1349" s="3">
        <v>0</v>
      </c>
      <c r="J1349" s="3">
        <f t="shared" si="142"/>
        <v>0</v>
      </c>
      <c r="K1349" s="3">
        <f t="shared" si="143"/>
        <v>0</v>
      </c>
      <c r="L1349" s="3">
        <v>0</v>
      </c>
      <c r="M1349" s="3">
        <v>2761261</v>
      </c>
      <c r="N1349" s="3">
        <f t="shared" si="144"/>
        <v>466.9024349002367</v>
      </c>
      <c r="O1349" s="3">
        <f t="shared" si="145"/>
        <v>283.09011687512816</v>
      </c>
    </row>
    <row r="1350" spans="1:15" ht="13.5">
      <c r="A1350" s="18"/>
      <c r="B1350" s="2" t="s">
        <v>1317</v>
      </c>
      <c r="C1350" s="2">
        <v>8</v>
      </c>
      <c r="D1350" s="2" t="s">
        <v>1324</v>
      </c>
      <c r="E1350" s="3">
        <v>7776</v>
      </c>
      <c r="F1350" s="3">
        <v>12354</v>
      </c>
      <c r="G1350" s="3">
        <v>114890777</v>
      </c>
      <c r="H1350" s="3">
        <f t="shared" si="141"/>
        <v>114890777</v>
      </c>
      <c r="I1350" s="3">
        <v>66080155</v>
      </c>
      <c r="J1350" s="3">
        <f t="shared" si="142"/>
        <v>8497.962319958848</v>
      </c>
      <c r="K1350" s="3">
        <f t="shared" si="143"/>
        <v>5348.887404889105</v>
      </c>
      <c r="L1350" s="3">
        <v>0</v>
      </c>
      <c r="M1350" s="3">
        <v>671274650</v>
      </c>
      <c r="N1350" s="3">
        <f t="shared" si="144"/>
        <v>86326.47247942387</v>
      </c>
      <c r="O1350" s="3">
        <f t="shared" si="145"/>
        <v>54336.623765582</v>
      </c>
    </row>
    <row r="1351" spans="1:15" ht="13.5">
      <c r="A1351" s="18"/>
      <c r="B1351" s="2" t="s">
        <v>1317</v>
      </c>
      <c r="C1351" s="2">
        <v>9</v>
      </c>
      <c r="D1351" s="2" t="s">
        <v>1325</v>
      </c>
      <c r="E1351" s="3">
        <v>5608</v>
      </c>
      <c r="F1351" s="3">
        <v>8965</v>
      </c>
      <c r="G1351" s="3">
        <v>7012780</v>
      </c>
      <c r="H1351" s="3">
        <f t="shared" si="141"/>
        <v>7012780</v>
      </c>
      <c r="I1351" s="3">
        <v>0</v>
      </c>
      <c r="J1351" s="3">
        <f t="shared" si="142"/>
        <v>0</v>
      </c>
      <c r="K1351" s="3">
        <f t="shared" si="143"/>
        <v>0</v>
      </c>
      <c r="L1351" s="3">
        <v>0</v>
      </c>
      <c r="M1351" s="3">
        <v>409806760</v>
      </c>
      <c r="N1351" s="3">
        <f t="shared" si="144"/>
        <v>73075.38516405136</v>
      </c>
      <c r="O1351" s="3">
        <f t="shared" si="145"/>
        <v>45711.8527607362</v>
      </c>
    </row>
    <row r="1352" spans="1:15" ht="13.5">
      <c r="A1352" s="18"/>
      <c r="B1352" s="2" t="s">
        <v>1317</v>
      </c>
      <c r="C1352" s="2">
        <v>10</v>
      </c>
      <c r="D1352" s="2" t="s">
        <v>1326</v>
      </c>
      <c r="E1352" s="3">
        <v>4761</v>
      </c>
      <c r="F1352" s="3">
        <v>7888</v>
      </c>
      <c r="G1352" s="3">
        <v>2797301</v>
      </c>
      <c r="H1352" s="3">
        <f t="shared" si="141"/>
        <v>2797301</v>
      </c>
      <c r="I1352" s="3">
        <v>2110404</v>
      </c>
      <c r="J1352" s="3">
        <f t="shared" si="142"/>
        <v>443.2690611216131</v>
      </c>
      <c r="K1352" s="3">
        <f t="shared" si="143"/>
        <v>267.5461460446247</v>
      </c>
      <c r="L1352" s="3">
        <v>0</v>
      </c>
      <c r="M1352" s="3">
        <v>585419134</v>
      </c>
      <c r="N1352" s="3">
        <f t="shared" si="144"/>
        <v>122961.38080235245</v>
      </c>
      <c r="O1352" s="3">
        <f t="shared" si="145"/>
        <v>74216.42165314402</v>
      </c>
    </row>
    <row r="1353" spans="1:15" ht="13.5">
      <c r="A1353" s="18"/>
      <c r="B1353" s="2" t="s">
        <v>1317</v>
      </c>
      <c r="C1353" s="2">
        <v>11</v>
      </c>
      <c r="D1353" s="2" t="s">
        <v>1327</v>
      </c>
      <c r="E1353" s="3">
        <v>7077</v>
      </c>
      <c r="F1353" s="3">
        <v>11836</v>
      </c>
      <c r="G1353" s="3">
        <v>531900</v>
      </c>
      <c r="H1353" s="3">
        <f t="shared" si="141"/>
        <v>531900</v>
      </c>
      <c r="I1353" s="3">
        <v>195658615</v>
      </c>
      <c r="J1353" s="3">
        <f t="shared" si="142"/>
        <v>27647.112477038292</v>
      </c>
      <c r="K1353" s="3">
        <f t="shared" si="143"/>
        <v>16530.80559310578</v>
      </c>
      <c r="L1353" s="3">
        <v>0</v>
      </c>
      <c r="M1353" s="3">
        <v>0</v>
      </c>
      <c r="N1353" s="3">
        <f t="shared" si="144"/>
        <v>0</v>
      </c>
      <c r="O1353" s="3">
        <f t="shared" si="145"/>
        <v>0</v>
      </c>
    </row>
    <row r="1354" spans="1:15" ht="13.5">
      <c r="A1354" s="18"/>
      <c r="B1354" s="2" t="s">
        <v>1317</v>
      </c>
      <c r="C1354" s="2">
        <v>12</v>
      </c>
      <c r="D1354" s="2" t="s">
        <v>1328</v>
      </c>
      <c r="E1354" s="3">
        <v>3957</v>
      </c>
      <c r="F1354" s="3">
        <v>6583</v>
      </c>
      <c r="G1354" s="3">
        <v>44933402</v>
      </c>
      <c r="H1354" s="3">
        <f t="shared" si="141"/>
        <v>44933402</v>
      </c>
      <c r="I1354" s="3">
        <v>27602587</v>
      </c>
      <c r="J1354" s="3">
        <f t="shared" si="142"/>
        <v>6975.63482436189</v>
      </c>
      <c r="K1354" s="3">
        <f t="shared" si="143"/>
        <v>4193.010329636943</v>
      </c>
      <c r="L1354" s="3">
        <v>0</v>
      </c>
      <c r="M1354" s="3">
        <v>1000000</v>
      </c>
      <c r="N1354" s="3">
        <f t="shared" si="144"/>
        <v>252.71670457417235</v>
      </c>
      <c r="O1354" s="3">
        <f t="shared" si="145"/>
        <v>151.90642564180465</v>
      </c>
    </row>
    <row r="1355" spans="1:15" ht="13.5">
      <c r="A1355" s="18"/>
      <c r="B1355" s="2" t="s">
        <v>1317</v>
      </c>
      <c r="C1355" s="2">
        <v>13</v>
      </c>
      <c r="D1355" s="2" t="s">
        <v>1329</v>
      </c>
      <c r="E1355" s="3">
        <v>4177</v>
      </c>
      <c r="F1355" s="3">
        <v>6991</v>
      </c>
      <c r="G1355" s="3">
        <v>122111612</v>
      </c>
      <c r="H1355" s="3">
        <f t="shared" si="141"/>
        <v>122111612</v>
      </c>
      <c r="I1355" s="3">
        <v>16261652</v>
      </c>
      <c r="J1355" s="3">
        <f t="shared" si="142"/>
        <v>3893.1414891070144</v>
      </c>
      <c r="K1355" s="3">
        <f t="shared" si="143"/>
        <v>2326.0838220569303</v>
      </c>
      <c r="L1355" s="3">
        <v>0</v>
      </c>
      <c r="M1355" s="3">
        <v>107000</v>
      </c>
      <c r="N1355" s="3">
        <f t="shared" si="144"/>
        <v>25.61647115154417</v>
      </c>
      <c r="O1355" s="3">
        <f t="shared" si="145"/>
        <v>15.305392647689887</v>
      </c>
    </row>
    <row r="1356" spans="1:15" ht="13.5">
      <c r="A1356" s="18"/>
      <c r="B1356" s="2" t="s">
        <v>1317</v>
      </c>
      <c r="C1356" s="2">
        <v>14</v>
      </c>
      <c r="D1356" s="2" t="s">
        <v>1330</v>
      </c>
      <c r="E1356" s="3">
        <v>1930</v>
      </c>
      <c r="F1356" s="3">
        <v>3234</v>
      </c>
      <c r="G1356" s="3">
        <v>29547447</v>
      </c>
      <c r="H1356" s="3">
        <f t="shared" si="141"/>
        <v>29547447</v>
      </c>
      <c r="I1356" s="3">
        <v>0</v>
      </c>
      <c r="J1356" s="3">
        <f t="shared" si="142"/>
        <v>0</v>
      </c>
      <c r="K1356" s="3">
        <f t="shared" si="143"/>
        <v>0</v>
      </c>
      <c r="L1356" s="3">
        <v>0</v>
      </c>
      <c r="M1356" s="3">
        <v>0</v>
      </c>
      <c r="N1356" s="3">
        <f t="shared" si="144"/>
        <v>0</v>
      </c>
      <c r="O1356" s="3">
        <f t="shared" si="145"/>
        <v>0</v>
      </c>
    </row>
    <row r="1357" spans="1:15" ht="13.5">
      <c r="A1357" s="18"/>
      <c r="B1357" s="2" t="s">
        <v>1317</v>
      </c>
      <c r="C1357" s="2">
        <v>15</v>
      </c>
      <c r="D1357" s="2" t="s">
        <v>1331</v>
      </c>
      <c r="E1357" s="3">
        <v>4851</v>
      </c>
      <c r="F1357" s="3">
        <v>7806</v>
      </c>
      <c r="G1357" s="3">
        <v>222030428</v>
      </c>
      <c r="H1357" s="3">
        <f t="shared" si="141"/>
        <v>222030428</v>
      </c>
      <c r="I1357" s="3">
        <v>0</v>
      </c>
      <c r="J1357" s="3">
        <f t="shared" si="142"/>
        <v>0</v>
      </c>
      <c r="K1357" s="3">
        <f t="shared" si="143"/>
        <v>0</v>
      </c>
      <c r="L1357" s="3">
        <v>0</v>
      </c>
      <c r="M1357" s="3">
        <v>218213632</v>
      </c>
      <c r="N1357" s="3">
        <f t="shared" si="144"/>
        <v>44983.22655122655</v>
      </c>
      <c r="O1357" s="3">
        <f t="shared" si="145"/>
        <v>27954.603125800666</v>
      </c>
    </row>
    <row r="1358" spans="1:15" ht="13.5">
      <c r="A1358" s="18"/>
      <c r="B1358" s="2" t="s">
        <v>1317</v>
      </c>
      <c r="C1358" s="2">
        <v>16</v>
      </c>
      <c r="D1358" s="2" t="s">
        <v>1332</v>
      </c>
      <c r="E1358" s="3">
        <v>17116</v>
      </c>
      <c r="F1358" s="3">
        <v>29257</v>
      </c>
      <c r="G1358" s="3">
        <v>30747420</v>
      </c>
      <c r="H1358" s="3">
        <f t="shared" si="141"/>
        <v>30747420</v>
      </c>
      <c r="I1358" s="3">
        <v>262529024</v>
      </c>
      <c r="J1358" s="3">
        <f t="shared" si="142"/>
        <v>15338.222949287217</v>
      </c>
      <c r="K1358" s="3">
        <f t="shared" si="143"/>
        <v>8973.20381447175</v>
      </c>
      <c r="L1358" s="3">
        <v>0</v>
      </c>
      <c r="M1358" s="3">
        <v>374202348</v>
      </c>
      <c r="N1358" s="3">
        <f t="shared" si="144"/>
        <v>21862.721897639636</v>
      </c>
      <c r="O1358" s="3">
        <f t="shared" si="145"/>
        <v>12790.181768465667</v>
      </c>
    </row>
    <row r="1359" spans="1:15" ht="13.5">
      <c r="A1359" s="18"/>
      <c r="B1359" s="2" t="s">
        <v>1317</v>
      </c>
      <c r="C1359" s="2">
        <v>17</v>
      </c>
      <c r="D1359" s="2" t="s">
        <v>1333</v>
      </c>
      <c r="E1359" s="3">
        <v>1162</v>
      </c>
      <c r="F1359" s="3">
        <v>1799</v>
      </c>
      <c r="G1359" s="3">
        <v>48909913</v>
      </c>
      <c r="H1359" s="3">
        <f t="shared" si="141"/>
        <v>48909913</v>
      </c>
      <c r="I1359" s="3">
        <v>23146150</v>
      </c>
      <c r="J1359" s="3">
        <f t="shared" si="142"/>
        <v>19919.23407917384</v>
      </c>
      <c r="K1359" s="3">
        <f t="shared" si="143"/>
        <v>12866.120066703725</v>
      </c>
      <c r="L1359" s="3">
        <v>0</v>
      </c>
      <c r="M1359" s="3">
        <v>132737432</v>
      </c>
      <c r="N1359" s="3">
        <f t="shared" si="144"/>
        <v>114231.86919104992</v>
      </c>
      <c r="O1359" s="3">
        <f t="shared" si="145"/>
        <v>73784.0088938299</v>
      </c>
    </row>
    <row r="1360" spans="1:15" ht="13.5">
      <c r="A1360" s="18"/>
      <c r="B1360" s="2" t="s">
        <v>1317</v>
      </c>
      <c r="C1360" s="2">
        <v>18</v>
      </c>
      <c r="D1360" s="2" t="s">
        <v>1334</v>
      </c>
      <c r="E1360" s="3">
        <v>2867</v>
      </c>
      <c r="F1360" s="3">
        <v>4800</v>
      </c>
      <c r="G1360" s="3">
        <v>100901035</v>
      </c>
      <c r="H1360" s="3">
        <f t="shared" si="141"/>
        <v>100901035</v>
      </c>
      <c r="I1360" s="3">
        <v>13365000</v>
      </c>
      <c r="J1360" s="3">
        <f t="shared" si="142"/>
        <v>4661.667247994419</v>
      </c>
      <c r="K1360" s="3">
        <f t="shared" si="143"/>
        <v>2784.375</v>
      </c>
      <c r="L1360" s="3">
        <v>0</v>
      </c>
      <c r="M1360" s="3">
        <v>93468460</v>
      </c>
      <c r="N1360" s="3">
        <f t="shared" si="144"/>
        <v>32601.48587373561</v>
      </c>
      <c r="O1360" s="3">
        <f t="shared" si="145"/>
        <v>19472.595833333333</v>
      </c>
    </row>
    <row r="1361" spans="1:15" ht="13.5">
      <c r="A1361" s="18"/>
      <c r="B1361" s="2" t="s">
        <v>1317</v>
      </c>
      <c r="C1361" s="2">
        <v>19</v>
      </c>
      <c r="D1361" s="2" t="s">
        <v>1335</v>
      </c>
      <c r="E1361" s="3">
        <v>4610</v>
      </c>
      <c r="F1361" s="3">
        <v>7329</v>
      </c>
      <c r="G1361" s="3">
        <v>471929849</v>
      </c>
      <c r="H1361" s="3">
        <f t="shared" si="141"/>
        <v>471929849</v>
      </c>
      <c r="I1361" s="3">
        <v>88317750</v>
      </c>
      <c r="J1361" s="3">
        <f t="shared" si="142"/>
        <v>19157.863340563992</v>
      </c>
      <c r="K1361" s="3">
        <f t="shared" si="143"/>
        <v>12050.450266066311</v>
      </c>
      <c r="L1361" s="3">
        <v>0</v>
      </c>
      <c r="M1361" s="3">
        <v>324082093</v>
      </c>
      <c r="N1361" s="3">
        <f t="shared" si="144"/>
        <v>70299.8032537961</v>
      </c>
      <c r="O1361" s="3">
        <f t="shared" si="145"/>
        <v>44219.142174921544</v>
      </c>
    </row>
    <row r="1362" spans="1:15" ht="13.5">
      <c r="A1362" s="18"/>
      <c r="B1362" s="2" t="s">
        <v>1317</v>
      </c>
      <c r="C1362" s="2">
        <v>20</v>
      </c>
      <c r="D1362" s="2" t="s">
        <v>1336</v>
      </c>
      <c r="E1362" s="3">
        <v>23517</v>
      </c>
      <c r="F1362" s="3">
        <v>38343</v>
      </c>
      <c r="G1362" s="3">
        <v>605997453</v>
      </c>
      <c r="H1362" s="3">
        <f t="shared" si="141"/>
        <v>605997453</v>
      </c>
      <c r="I1362" s="3">
        <v>4336002</v>
      </c>
      <c r="J1362" s="3">
        <f t="shared" si="142"/>
        <v>184.37734404898583</v>
      </c>
      <c r="K1362" s="3">
        <f t="shared" si="143"/>
        <v>113.08457867146545</v>
      </c>
      <c r="L1362" s="3">
        <v>0</v>
      </c>
      <c r="M1362" s="3">
        <v>859719491</v>
      </c>
      <c r="N1362" s="3">
        <f t="shared" si="144"/>
        <v>36557.36237615342</v>
      </c>
      <c r="O1362" s="3">
        <f t="shared" si="145"/>
        <v>22421.810786845057</v>
      </c>
    </row>
    <row r="1363" spans="1:15" ht="13.5">
      <c r="A1363" s="18"/>
      <c r="B1363" s="2" t="s">
        <v>1317</v>
      </c>
      <c r="C1363" s="2">
        <v>21</v>
      </c>
      <c r="D1363" s="2" t="s">
        <v>1337</v>
      </c>
      <c r="E1363" s="3">
        <v>1481</v>
      </c>
      <c r="F1363" s="3">
        <v>2306</v>
      </c>
      <c r="G1363" s="3">
        <v>68428757</v>
      </c>
      <c r="H1363" s="3">
        <f t="shared" si="141"/>
        <v>68428757</v>
      </c>
      <c r="I1363" s="3">
        <v>0</v>
      </c>
      <c r="J1363" s="3">
        <f t="shared" si="142"/>
        <v>0</v>
      </c>
      <c r="K1363" s="3">
        <f t="shared" si="143"/>
        <v>0</v>
      </c>
      <c r="L1363" s="3">
        <v>0</v>
      </c>
      <c r="M1363" s="3">
        <v>198574850</v>
      </c>
      <c r="N1363" s="3">
        <f t="shared" si="144"/>
        <v>134081.60027008777</v>
      </c>
      <c r="O1363" s="3">
        <f t="shared" si="145"/>
        <v>86112.25065047701</v>
      </c>
    </row>
    <row r="1364" spans="1:15" ht="13.5">
      <c r="A1364" s="18"/>
      <c r="B1364" s="2" t="s">
        <v>1317</v>
      </c>
      <c r="C1364" s="2">
        <v>22</v>
      </c>
      <c r="D1364" s="2" t="s">
        <v>1338</v>
      </c>
      <c r="E1364" s="3">
        <v>2530</v>
      </c>
      <c r="F1364" s="3">
        <v>4206</v>
      </c>
      <c r="G1364" s="3">
        <v>123600947</v>
      </c>
      <c r="H1364" s="3">
        <f t="shared" si="141"/>
        <v>123600947</v>
      </c>
      <c r="I1364" s="3">
        <v>0</v>
      </c>
      <c r="J1364" s="3">
        <f t="shared" si="142"/>
        <v>0</v>
      </c>
      <c r="K1364" s="3">
        <f t="shared" si="143"/>
        <v>0</v>
      </c>
      <c r="L1364" s="3">
        <v>0</v>
      </c>
      <c r="M1364" s="3">
        <v>239997240</v>
      </c>
      <c r="N1364" s="3">
        <f t="shared" si="144"/>
        <v>94860.56916996048</v>
      </c>
      <c r="O1364" s="3">
        <f t="shared" si="145"/>
        <v>57060.6847360913</v>
      </c>
    </row>
    <row r="1365" spans="1:15" ht="13.5">
      <c r="A1365" s="18"/>
      <c r="B1365" s="2" t="s">
        <v>1317</v>
      </c>
      <c r="C1365" s="2">
        <v>23</v>
      </c>
      <c r="D1365" s="2" t="s">
        <v>1339</v>
      </c>
      <c r="E1365" s="3">
        <v>1502</v>
      </c>
      <c r="F1365" s="3">
        <v>2449</v>
      </c>
      <c r="G1365" s="3">
        <v>26453859</v>
      </c>
      <c r="H1365" s="3">
        <f t="shared" si="141"/>
        <v>26453859</v>
      </c>
      <c r="I1365" s="3">
        <v>0</v>
      </c>
      <c r="J1365" s="3">
        <f t="shared" si="142"/>
        <v>0</v>
      </c>
      <c r="K1365" s="3">
        <f t="shared" si="143"/>
        <v>0</v>
      </c>
      <c r="L1365" s="3">
        <v>0</v>
      </c>
      <c r="M1365" s="3">
        <v>294543759</v>
      </c>
      <c r="N1365" s="3">
        <f t="shared" si="144"/>
        <v>196101.0379494008</v>
      </c>
      <c r="O1365" s="3">
        <f t="shared" si="145"/>
        <v>120271.03266639444</v>
      </c>
    </row>
    <row r="1366" spans="1:15" ht="13.5">
      <c r="A1366" s="18"/>
      <c r="B1366" s="5" t="s">
        <v>1788</v>
      </c>
      <c r="C1366" s="5"/>
      <c r="D1366" s="5"/>
      <c r="E1366" s="6">
        <f>SUM(E1343:E1365)</f>
        <v>410599</v>
      </c>
      <c r="F1366" s="6">
        <f aca="true" t="shared" si="147" ref="F1366:M1366">SUM(F1343:F1365)</f>
        <v>675561</v>
      </c>
      <c r="G1366" s="6">
        <f t="shared" si="147"/>
        <v>5250604419</v>
      </c>
      <c r="H1366" s="6">
        <f t="shared" si="147"/>
        <v>5250604419</v>
      </c>
      <c r="I1366" s="6">
        <f t="shared" si="147"/>
        <v>3524102128</v>
      </c>
      <c r="J1366" s="6">
        <f t="shared" si="142"/>
        <v>8582.831736073394</v>
      </c>
      <c r="K1366" s="6">
        <f t="shared" si="143"/>
        <v>5216.556503409759</v>
      </c>
      <c r="L1366" s="6">
        <f t="shared" si="147"/>
        <v>0</v>
      </c>
      <c r="M1366" s="6">
        <f t="shared" si="147"/>
        <v>8767633433</v>
      </c>
      <c r="N1366" s="6">
        <f t="shared" si="144"/>
        <v>21353.275173587856</v>
      </c>
      <c r="O1366" s="6">
        <f t="shared" si="145"/>
        <v>12978.300157942806</v>
      </c>
    </row>
    <row r="1367" spans="1:15" ht="13.5">
      <c r="A1367" s="18"/>
      <c r="B1367" s="2" t="s">
        <v>1340</v>
      </c>
      <c r="C1367" s="2">
        <v>1</v>
      </c>
      <c r="D1367" s="2" t="s">
        <v>1341</v>
      </c>
      <c r="E1367" s="3">
        <v>43165</v>
      </c>
      <c r="F1367" s="3">
        <v>68637</v>
      </c>
      <c r="G1367" s="3">
        <v>1536475459</v>
      </c>
      <c r="H1367" s="3">
        <f t="shared" si="141"/>
        <v>1536475459</v>
      </c>
      <c r="I1367" s="3">
        <v>170581765</v>
      </c>
      <c r="J1367" s="3">
        <f t="shared" si="142"/>
        <v>3951.853700915093</v>
      </c>
      <c r="K1367" s="3">
        <f t="shared" si="143"/>
        <v>2485.274196133281</v>
      </c>
      <c r="L1367" s="3">
        <v>0</v>
      </c>
      <c r="M1367" s="3">
        <v>207919746</v>
      </c>
      <c r="N1367" s="3">
        <f t="shared" si="144"/>
        <v>4816.85963164601</v>
      </c>
      <c r="O1367" s="3">
        <f t="shared" si="145"/>
        <v>3029.266226670746</v>
      </c>
    </row>
    <row r="1368" spans="1:15" ht="13.5">
      <c r="A1368" s="18"/>
      <c r="B1368" s="2" t="s">
        <v>1340</v>
      </c>
      <c r="C1368" s="2">
        <v>2</v>
      </c>
      <c r="D1368" s="2" t="s">
        <v>1342</v>
      </c>
      <c r="E1368" s="3">
        <v>25413</v>
      </c>
      <c r="F1368" s="3">
        <v>40611</v>
      </c>
      <c r="G1368" s="3">
        <v>566855892</v>
      </c>
      <c r="H1368" s="3">
        <f t="shared" si="141"/>
        <v>566855892</v>
      </c>
      <c r="I1368" s="3">
        <v>91864812</v>
      </c>
      <c r="J1368" s="3">
        <f t="shared" si="142"/>
        <v>3614.8747491441386</v>
      </c>
      <c r="K1368" s="3">
        <f t="shared" si="143"/>
        <v>2262.0672231661374</v>
      </c>
      <c r="L1368" s="3">
        <v>0</v>
      </c>
      <c r="M1368" s="3">
        <v>584318081</v>
      </c>
      <c r="N1368" s="3">
        <f t="shared" si="144"/>
        <v>22992.880848384684</v>
      </c>
      <c r="O1368" s="3">
        <f t="shared" si="145"/>
        <v>14388.172687202974</v>
      </c>
    </row>
    <row r="1369" spans="1:15" ht="13.5">
      <c r="A1369" s="18"/>
      <c r="B1369" s="2" t="s">
        <v>1340</v>
      </c>
      <c r="C1369" s="2">
        <v>3</v>
      </c>
      <c r="D1369" s="2" t="s">
        <v>1343</v>
      </c>
      <c r="E1369" s="3">
        <v>26093</v>
      </c>
      <c r="F1369" s="3">
        <v>41998</v>
      </c>
      <c r="G1369" s="3">
        <v>718843518</v>
      </c>
      <c r="H1369" s="3">
        <f t="shared" si="141"/>
        <v>718843518</v>
      </c>
      <c r="I1369" s="3">
        <v>84733000</v>
      </c>
      <c r="J1369" s="3">
        <f t="shared" si="142"/>
        <v>3247.346031502702</v>
      </c>
      <c r="K1369" s="3">
        <f t="shared" si="143"/>
        <v>2017.5484546883185</v>
      </c>
      <c r="L1369" s="3">
        <v>0</v>
      </c>
      <c r="M1369" s="3">
        <v>1015615432</v>
      </c>
      <c r="N1369" s="3">
        <f t="shared" si="144"/>
        <v>38922.907753037216</v>
      </c>
      <c r="O1369" s="3">
        <f t="shared" si="145"/>
        <v>24182.471355778845</v>
      </c>
    </row>
    <row r="1370" spans="1:15" ht="13.5">
      <c r="A1370" s="18"/>
      <c r="B1370" s="2" t="s">
        <v>1340</v>
      </c>
      <c r="C1370" s="2">
        <v>4</v>
      </c>
      <c r="D1370" s="2" t="s">
        <v>1344</v>
      </c>
      <c r="E1370" s="3">
        <v>17284</v>
      </c>
      <c r="F1370" s="3">
        <v>27608</v>
      </c>
      <c r="G1370" s="3">
        <v>1072133552</v>
      </c>
      <c r="H1370" s="3">
        <f t="shared" si="141"/>
        <v>1072133552</v>
      </c>
      <c r="I1370" s="3">
        <v>44985000</v>
      </c>
      <c r="J1370" s="3">
        <f t="shared" si="142"/>
        <v>2602.6961351538994</v>
      </c>
      <c r="K1370" s="3">
        <f t="shared" si="143"/>
        <v>1629.4190089829035</v>
      </c>
      <c r="L1370" s="3">
        <v>0</v>
      </c>
      <c r="M1370" s="3">
        <v>358439684</v>
      </c>
      <c r="N1370" s="3">
        <f t="shared" si="144"/>
        <v>20738.23675075214</v>
      </c>
      <c r="O1370" s="3">
        <f t="shared" si="145"/>
        <v>12983.181831353231</v>
      </c>
    </row>
    <row r="1371" spans="1:15" ht="13.5">
      <c r="A1371" s="18"/>
      <c r="B1371" s="2" t="s">
        <v>1340</v>
      </c>
      <c r="C1371" s="2">
        <v>5</v>
      </c>
      <c r="D1371" s="2" t="s">
        <v>1345</v>
      </c>
      <c r="E1371" s="3">
        <v>8015</v>
      </c>
      <c r="F1371" s="3">
        <v>13072</v>
      </c>
      <c r="G1371" s="3">
        <v>361477406</v>
      </c>
      <c r="H1371" s="3">
        <f t="shared" si="141"/>
        <v>361477406</v>
      </c>
      <c r="I1371" s="3">
        <v>19621000</v>
      </c>
      <c r="J1371" s="3">
        <f t="shared" si="142"/>
        <v>2448.0349344978167</v>
      </c>
      <c r="K1371" s="3">
        <f t="shared" si="143"/>
        <v>1500.9944920440637</v>
      </c>
      <c r="L1371" s="3">
        <v>0</v>
      </c>
      <c r="M1371" s="3">
        <v>156119</v>
      </c>
      <c r="N1371" s="3">
        <f t="shared" si="144"/>
        <v>19.478353087960073</v>
      </c>
      <c r="O1371" s="3">
        <f t="shared" si="145"/>
        <v>11.943007955936352</v>
      </c>
    </row>
    <row r="1372" spans="1:15" ht="13.5">
      <c r="A1372" s="18"/>
      <c r="B1372" s="2" t="s">
        <v>1340</v>
      </c>
      <c r="C1372" s="2">
        <v>6</v>
      </c>
      <c r="D1372" s="2" t="s">
        <v>1346</v>
      </c>
      <c r="E1372" s="3">
        <v>23446</v>
      </c>
      <c r="F1372" s="3">
        <v>37851</v>
      </c>
      <c r="G1372" s="3">
        <v>238045359</v>
      </c>
      <c r="H1372" s="3">
        <f t="shared" si="141"/>
        <v>238045359</v>
      </c>
      <c r="I1372" s="3">
        <v>198028629</v>
      </c>
      <c r="J1372" s="3">
        <f t="shared" si="142"/>
        <v>8446.158363900026</v>
      </c>
      <c r="K1372" s="3">
        <f t="shared" si="143"/>
        <v>5231.793849568043</v>
      </c>
      <c r="L1372" s="3">
        <v>0</v>
      </c>
      <c r="M1372" s="3">
        <v>769819629</v>
      </c>
      <c r="N1372" s="3">
        <f t="shared" si="144"/>
        <v>32833.72980465751</v>
      </c>
      <c r="O1372" s="3">
        <f t="shared" si="145"/>
        <v>20338.158278513118</v>
      </c>
    </row>
    <row r="1373" spans="1:15" ht="13.5">
      <c r="A1373" s="18"/>
      <c r="B1373" s="2" t="s">
        <v>1340</v>
      </c>
      <c r="C1373" s="2">
        <v>7</v>
      </c>
      <c r="D1373" s="2" t="s">
        <v>1347</v>
      </c>
      <c r="E1373" s="3">
        <v>9259</v>
      </c>
      <c r="F1373" s="3">
        <v>14797</v>
      </c>
      <c r="G1373" s="3">
        <v>322971604</v>
      </c>
      <c r="H1373" s="3">
        <f t="shared" si="141"/>
        <v>322971604</v>
      </c>
      <c r="I1373" s="3">
        <v>63957275</v>
      </c>
      <c r="J1373" s="3">
        <f aca="true" t="shared" si="148" ref="J1373:J1434">I1373/E1373</f>
        <v>6907.579112215142</v>
      </c>
      <c r="K1373" s="3">
        <f aca="true" t="shared" si="149" ref="K1373:K1434">I1373/F1373</f>
        <v>4322.313644657701</v>
      </c>
      <c r="L1373" s="3">
        <v>0</v>
      </c>
      <c r="M1373" s="3">
        <v>268749105</v>
      </c>
      <c r="N1373" s="3">
        <f aca="true" t="shared" si="150" ref="N1373:N1434">M1373/E1373</f>
        <v>29025.716060049683</v>
      </c>
      <c r="O1373" s="3">
        <f aca="true" t="shared" si="151" ref="O1373:O1434">M1373/F1373</f>
        <v>18162.40487936744</v>
      </c>
    </row>
    <row r="1374" spans="1:15" ht="13.5">
      <c r="A1374" s="18"/>
      <c r="B1374" s="2" t="s">
        <v>1340</v>
      </c>
      <c r="C1374" s="2">
        <v>8</v>
      </c>
      <c r="D1374" s="2" t="s">
        <v>1348</v>
      </c>
      <c r="E1374" s="3">
        <v>8574</v>
      </c>
      <c r="F1374" s="3">
        <v>14259</v>
      </c>
      <c r="G1374" s="3">
        <v>265509350</v>
      </c>
      <c r="H1374" s="3">
        <f aca="true" t="shared" si="152" ref="H1374:H1435">L1374+G1374</f>
        <v>265509350</v>
      </c>
      <c r="I1374" s="3">
        <v>24302000</v>
      </c>
      <c r="J1374" s="3">
        <f t="shared" si="148"/>
        <v>2834.383018427805</v>
      </c>
      <c r="K1374" s="3">
        <f t="shared" si="149"/>
        <v>1704.327091661407</v>
      </c>
      <c r="L1374" s="3">
        <v>0</v>
      </c>
      <c r="M1374" s="3">
        <v>443295</v>
      </c>
      <c r="N1374" s="3">
        <f t="shared" si="150"/>
        <v>51.70223932820154</v>
      </c>
      <c r="O1374" s="3">
        <f t="shared" si="151"/>
        <v>31.08878602987587</v>
      </c>
    </row>
    <row r="1375" spans="1:15" ht="13.5">
      <c r="A1375" s="18"/>
      <c r="B1375" s="2" t="s">
        <v>1340</v>
      </c>
      <c r="C1375" s="2">
        <v>9</v>
      </c>
      <c r="D1375" s="2" t="s">
        <v>1349</v>
      </c>
      <c r="E1375" s="3">
        <v>5830</v>
      </c>
      <c r="F1375" s="3">
        <v>9402</v>
      </c>
      <c r="G1375" s="3">
        <v>171671741</v>
      </c>
      <c r="H1375" s="3">
        <f t="shared" si="152"/>
        <v>171671741</v>
      </c>
      <c r="I1375" s="3">
        <v>221203000</v>
      </c>
      <c r="J1375" s="3">
        <f t="shared" si="148"/>
        <v>37942.19554030875</v>
      </c>
      <c r="K1375" s="3">
        <f t="shared" si="149"/>
        <v>23527.228249308657</v>
      </c>
      <c r="L1375" s="3">
        <v>0</v>
      </c>
      <c r="M1375" s="3">
        <v>113473759</v>
      </c>
      <c r="N1375" s="3">
        <f t="shared" si="150"/>
        <v>19463.76655231561</v>
      </c>
      <c r="O1375" s="3">
        <f t="shared" si="151"/>
        <v>12069.108593916188</v>
      </c>
    </row>
    <row r="1376" spans="1:15" ht="13.5">
      <c r="A1376" s="18"/>
      <c r="B1376" s="2" t="s">
        <v>1340</v>
      </c>
      <c r="C1376" s="2">
        <v>10</v>
      </c>
      <c r="D1376" s="2" t="s">
        <v>1350</v>
      </c>
      <c r="E1376" s="3">
        <v>4082</v>
      </c>
      <c r="F1376" s="3">
        <v>6452</v>
      </c>
      <c r="G1376" s="3">
        <v>225186374</v>
      </c>
      <c r="H1376" s="3">
        <f t="shared" si="152"/>
        <v>225186374</v>
      </c>
      <c r="I1376" s="3">
        <v>16088000</v>
      </c>
      <c r="J1376" s="3">
        <f t="shared" si="148"/>
        <v>3941.2052915237628</v>
      </c>
      <c r="K1376" s="3">
        <f t="shared" si="149"/>
        <v>2493.4903905765655</v>
      </c>
      <c r="L1376" s="3">
        <v>0</v>
      </c>
      <c r="M1376" s="3">
        <v>256860715</v>
      </c>
      <c r="N1376" s="3">
        <f t="shared" si="150"/>
        <v>62925.21190592847</v>
      </c>
      <c r="O1376" s="3">
        <f t="shared" si="151"/>
        <v>39811.02216367018</v>
      </c>
    </row>
    <row r="1377" spans="1:15" ht="13.5">
      <c r="A1377" s="18"/>
      <c r="B1377" s="2" t="s">
        <v>1340</v>
      </c>
      <c r="C1377" s="2">
        <v>11</v>
      </c>
      <c r="D1377" s="2" t="s">
        <v>1351</v>
      </c>
      <c r="E1377" s="3">
        <v>3961</v>
      </c>
      <c r="F1377" s="3">
        <v>6353</v>
      </c>
      <c r="G1377" s="3">
        <v>0</v>
      </c>
      <c r="H1377" s="3">
        <f t="shared" si="152"/>
        <v>0</v>
      </c>
      <c r="I1377" s="3">
        <v>144834283</v>
      </c>
      <c r="J1377" s="3">
        <f t="shared" si="148"/>
        <v>36565.08028275688</v>
      </c>
      <c r="K1377" s="3">
        <f t="shared" si="149"/>
        <v>22797.777900204626</v>
      </c>
      <c r="L1377" s="3">
        <v>0</v>
      </c>
      <c r="M1377" s="3">
        <v>50758892</v>
      </c>
      <c r="N1377" s="3">
        <f t="shared" si="150"/>
        <v>12814.665993436001</v>
      </c>
      <c r="O1377" s="3">
        <f t="shared" si="151"/>
        <v>7989.751613410987</v>
      </c>
    </row>
    <row r="1378" spans="1:15" ht="13.5">
      <c r="A1378" s="18"/>
      <c r="B1378" s="2" t="s">
        <v>1340</v>
      </c>
      <c r="C1378" s="2">
        <v>12</v>
      </c>
      <c r="D1378" s="2" t="s">
        <v>1352</v>
      </c>
      <c r="E1378" s="3">
        <v>863</v>
      </c>
      <c r="F1378" s="3">
        <v>1440</v>
      </c>
      <c r="G1378" s="3">
        <v>48555583</v>
      </c>
      <c r="H1378" s="3">
        <f t="shared" si="152"/>
        <v>48555583</v>
      </c>
      <c r="I1378" s="3">
        <v>3198000</v>
      </c>
      <c r="J1378" s="3">
        <f t="shared" si="148"/>
        <v>3705.677867902665</v>
      </c>
      <c r="K1378" s="3">
        <f t="shared" si="149"/>
        <v>2220.8333333333335</v>
      </c>
      <c r="L1378" s="3">
        <v>0</v>
      </c>
      <c r="M1378" s="3">
        <v>100000</v>
      </c>
      <c r="N1378" s="3">
        <f t="shared" si="150"/>
        <v>115.87485515643105</v>
      </c>
      <c r="O1378" s="3">
        <f t="shared" si="151"/>
        <v>69.44444444444444</v>
      </c>
    </row>
    <row r="1379" spans="1:15" ht="13.5">
      <c r="A1379" s="18"/>
      <c r="B1379" s="2" t="s">
        <v>1340</v>
      </c>
      <c r="C1379" s="2">
        <v>13</v>
      </c>
      <c r="D1379" s="2" t="s">
        <v>1353</v>
      </c>
      <c r="E1379" s="3">
        <v>713</v>
      </c>
      <c r="F1379" s="3">
        <v>1094</v>
      </c>
      <c r="G1379" s="3">
        <v>13956429</v>
      </c>
      <c r="H1379" s="3">
        <f t="shared" si="152"/>
        <v>13956429</v>
      </c>
      <c r="I1379" s="3">
        <v>3037000</v>
      </c>
      <c r="J1379" s="3">
        <f t="shared" si="148"/>
        <v>4259.467040673212</v>
      </c>
      <c r="K1379" s="3">
        <f t="shared" si="149"/>
        <v>2776.051188299817</v>
      </c>
      <c r="L1379" s="3">
        <v>0</v>
      </c>
      <c r="M1379" s="3">
        <v>20470784</v>
      </c>
      <c r="N1379" s="3">
        <f t="shared" si="150"/>
        <v>28710.776998597474</v>
      </c>
      <c r="O1379" s="3">
        <f t="shared" si="151"/>
        <v>18711.86837294333</v>
      </c>
    </row>
    <row r="1380" spans="1:15" ht="13.5">
      <c r="A1380" s="18"/>
      <c r="B1380" s="2" t="s">
        <v>1340</v>
      </c>
      <c r="C1380" s="2">
        <v>14</v>
      </c>
      <c r="D1380" s="2" t="s">
        <v>1354</v>
      </c>
      <c r="E1380" s="3">
        <v>2617</v>
      </c>
      <c r="F1380" s="3">
        <v>4304</v>
      </c>
      <c r="G1380" s="3">
        <v>43755199</v>
      </c>
      <c r="H1380" s="3">
        <f t="shared" si="152"/>
        <v>43755199</v>
      </c>
      <c r="I1380" s="3">
        <v>9742000</v>
      </c>
      <c r="J1380" s="3">
        <f t="shared" si="148"/>
        <v>3722.583110431792</v>
      </c>
      <c r="K1380" s="3">
        <f t="shared" si="149"/>
        <v>2263.475836431227</v>
      </c>
      <c r="L1380" s="3">
        <v>0</v>
      </c>
      <c r="M1380" s="3">
        <v>11478</v>
      </c>
      <c r="N1380" s="3">
        <f t="shared" si="150"/>
        <v>4.3859380970577</v>
      </c>
      <c r="O1380" s="3">
        <f t="shared" si="151"/>
        <v>2.66682156133829</v>
      </c>
    </row>
    <row r="1381" spans="1:15" ht="13.5">
      <c r="A1381" s="18"/>
      <c r="B1381" s="2" t="s">
        <v>1340</v>
      </c>
      <c r="C1381" s="2">
        <v>15</v>
      </c>
      <c r="D1381" s="2" t="s">
        <v>1355</v>
      </c>
      <c r="E1381" s="3">
        <v>2075</v>
      </c>
      <c r="F1381" s="3">
        <v>3447</v>
      </c>
      <c r="G1381" s="3">
        <v>-3747310</v>
      </c>
      <c r="H1381" s="3">
        <f t="shared" si="152"/>
        <v>-3747310</v>
      </c>
      <c r="I1381" s="3">
        <v>7323000</v>
      </c>
      <c r="J1381" s="3">
        <f t="shared" si="148"/>
        <v>3529.156626506024</v>
      </c>
      <c r="K1381" s="3">
        <f t="shared" si="149"/>
        <v>2124.456048738033</v>
      </c>
      <c r="L1381" s="3">
        <v>0</v>
      </c>
      <c r="M1381" s="3">
        <v>450677</v>
      </c>
      <c r="N1381" s="3">
        <f t="shared" si="150"/>
        <v>217.19373493975903</v>
      </c>
      <c r="O1381" s="3">
        <f t="shared" si="151"/>
        <v>130.7447055410502</v>
      </c>
    </row>
    <row r="1382" spans="1:15" ht="13.5">
      <c r="A1382" s="18"/>
      <c r="B1382" s="2" t="s">
        <v>1340</v>
      </c>
      <c r="C1382" s="2">
        <v>16</v>
      </c>
      <c r="D1382" s="2" t="s">
        <v>1356</v>
      </c>
      <c r="E1382" s="3">
        <v>721</v>
      </c>
      <c r="F1382" s="3">
        <v>1198</v>
      </c>
      <c r="G1382" s="3">
        <v>64691404</v>
      </c>
      <c r="H1382" s="3">
        <f t="shared" si="152"/>
        <v>64691404</v>
      </c>
      <c r="I1382" s="3">
        <v>1551000</v>
      </c>
      <c r="J1382" s="3">
        <f t="shared" si="148"/>
        <v>2151.1789181692093</v>
      </c>
      <c r="K1382" s="3">
        <f t="shared" si="149"/>
        <v>1294.6577629382305</v>
      </c>
      <c r="L1382" s="3">
        <v>0</v>
      </c>
      <c r="M1382" s="3">
        <v>139474015</v>
      </c>
      <c r="N1382" s="3">
        <f t="shared" si="150"/>
        <v>193445.23578363383</v>
      </c>
      <c r="O1382" s="3">
        <f t="shared" si="151"/>
        <v>116422.38313856427</v>
      </c>
    </row>
    <row r="1383" spans="1:15" ht="13.5">
      <c r="A1383" s="18"/>
      <c r="B1383" s="2" t="s">
        <v>1340</v>
      </c>
      <c r="C1383" s="2">
        <v>17</v>
      </c>
      <c r="D1383" s="2" t="s">
        <v>1357</v>
      </c>
      <c r="E1383" s="3">
        <v>23374</v>
      </c>
      <c r="F1383" s="3">
        <v>37376</v>
      </c>
      <c r="G1383" s="3">
        <v>112208306</v>
      </c>
      <c r="H1383" s="3">
        <f t="shared" si="152"/>
        <v>141261015</v>
      </c>
      <c r="I1383" s="3">
        <v>69685000</v>
      </c>
      <c r="J1383" s="3">
        <f t="shared" si="148"/>
        <v>2981.304013005904</v>
      </c>
      <c r="K1383" s="3">
        <f t="shared" si="149"/>
        <v>1864.431720890411</v>
      </c>
      <c r="L1383" s="3">
        <v>29052709</v>
      </c>
      <c r="M1383" s="3">
        <v>925</v>
      </c>
      <c r="N1383" s="3">
        <f t="shared" si="150"/>
        <v>0.039573885513818775</v>
      </c>
      <c r="O1383" s="3">
        <f t="shared" si="151"/>
        <v>0.024748501712328768</v>
      </c>
    </row>
    <row r="1384" spans="1:15" ht="13.5">
      <c r="A1384" s="18"/>
      <c r="B1384" s="2" t="s">
        <v>1340</v>
      </c>
      <c r="C1384" s="2">
        <v>18</v>
      </c>
      <c r="D1384" s="2" t="s">
        <v>1358</v>
      </c>
      <c r="E1384" s="3">
        <v>9432</v>
      </c>
      <c r="F1384" s="3">
        <v>15314</v>
      </c>
      <c r="G1384" s="3">
        <v>194760805</v>
      </c>
      <c r="H1384" s="3">
        <f t="shared" si="152"/>
        <v>194760805</v>
      </c>
      <c r="I1384" s="3">
        <v>25962137</v>
      </c>
      <c r="J1384" s="3">
        <f t="shared" si="148"/>
        <v>2752.559054283291</v>
      </c>
      <c r="K1384" s="3">
        <f t="shared" si="149"/>
        <v>1695.3204257542118</v>
      </c>
      <c r="L1384" s="3">
        <v>0</v>
      </c>
      <c r="M1384" s="3">
        <v>283367601</v>
      </c>
      <c r="N1384" s="3">
        <f t="shared" si="150"/>
        <v>30043.21469465649</v>
      </c>
      <c r="O1384" s="3">
        <f t="shared" si="151"/>
        <v>18503.82662922816</v>
      </c>
    </row>
    <row r="1385" spans="1:15" ht="13.5">
      <c r="A1385" s="18"/>
      <c r="B1385" s="2" t="s">
        <v>1340</v>
      </c>
      <c r="C1385" s="2">
        <v>19</v>
      </c>
      <c r="D1385" s="2" t="s">
        <v>1359</v>
      </c>
      <c r="E1385" s="3">
        <v>6468</v>
      </c>
      <c r="F1385" s="3">
        <v>10449</v>
      </c>
      <c r="G1385" s="3">
        <v>256414861</v>
      </c>
      <c r="H1385" s="3">
        <f t="shared" si="152"/>
        <v>256414861</v>
      </c>
      <c r="I1385" s="3">
        <v>21598000</v>
      </c>
      <c r="J1385" s="3">
        <f t="shared" si="148"/>
        <v>3339.208410636982</v>
      </c>
      <c r="K1385" s="3">
        <f t="shared" si="149"/>
        <v>2066.9920566561395</v>
      </c>
      <c r="L1385" s="3">
        <v>0</v>
      </c>
      <c r="M1385" s="3">
        <v>154173979</v>
      </c>
      <c r="N1385" s="3">
        <f t="shared" si="150"/>
        <v>23836.422232529374</v>
      </c>
      <c r="O1385" s="3">
        <f t="shared" si="151"/>
        <v>14754.90276581491</v>
      </c>
    </row>
    <row r="1386" spans="1:15" ht="13.5">
      <c r="A1386" s="18"/>
      <c r="B1386" s="5" t="s">
        <v>1789</v>
      </c>
      <c r="C1386" s="5"/>
      <c r="D1386" s="5"/>
      <c r="E1386" s="6">
        <f>SUM(E1367:E1385)</f>
        <v>221385</v>
      </c>
      <c r="F1386" s="6">
        <f aca="true" t="shared" si="153" ref="F1386:M1386">SUM(F1367:F1385)</f>
        <v>355662</v>
      </c>
      <c r="G1386" s="6">
        <f t="shared" si="153"/>
        <v>6209765532</v>
      </c>
      <c r="H1386" s="6">
        <f t="shared" si="153"/>
        <v>6238818241</v>
      </c>
      <c r="I1386" s="6">
        <f t="shared" si="153"/>
        <v>1222294901</v>
      </c>
      <c r="J1386" s="6">
        <f t="shared" si="148"/>
        <v>5521.12790387786</v>
      </c>
      <c r="K1386" s="6">
        <f t="shared" si="149"/>
        <v>3436.675554318426</v>
      </c>
      <c r="L1386" s="6">
        <f t="shared" si="153"/>
        <v>29052709</v>
      </c>
      <c r="M1386" s="6">
        <f t="shared" si="153"/>
        <v>4224603916</v>
      </c>
      <c r="N1386" s="6">
        <f t="shared" si="150"/>
        <v>19082.61136029993</v>
      </c>
      <c r="O1386" s="6">
        <f t="shared" si="151"/>
        <v>11878.142494840607</v>
      </c>
    </row>
    <row r="1387" spans="1:15" ht="13.5">
      <c r="A1387" s="18"/>
      <c r="B1387" s="2" t="s">
        <v>1360</v>
      </c>
      <c r="C1387" s="2">
        <v>1</v>
      </c>
      <c r="D1387" s="2" t="s">
        <v>1361</v>
      </c>
      <c r="E1387" s="3">
        <v>35518</v>
      </c>
      <c r="F1387" s="3">
        <v>58105</v>
      </c>
      <c r="G1387" s="3">
        <v>590455401</v>
      </c>
      <c r="H1387" s="3">
        <f t="shared" si="152"/>
        <v>590455401</v>
      </c>
      <c r="I1387" s="3">
        <v>0</v>
      </c>
      <c r="J1387" s="3">
        <f t="shared" si="148"/>
        <v>0</v>
      </c>
      <c r="K1387" s="3">
        <f t="shared" si="149"/>
        <v>0</v>
      </c>
      <c r="L1387" s="3">
        <v>0</v>
      </c>
      <c r="M1387" s="3">
        <v>0</v>
      </c>
      <c r="N1387" s="3">
        <f t="shared" si="150"/>
        <v>0</v>
      </c>
      <c r="O1387" s="3">
        <f t="shared" si="151"/>
        <v>0</v>
      </c>
    </row>
    <row r="1388" spans="1:15" ht="13.5">
      <c r="A1388" s="18"/>
      <c r="B1388" s="2" t="s">
        <v>1360</v>
      </c>
      <c r="C1388" s="2">
        <v>2</v>
      </c>
      <c r="D1388" s="2" t="s">
        <v>1362</v>
      </c>
      <c r="E1388" s="3">
        <v>9424</v>
      </c>
      <c r="F1388" s="3">
        <v>16687</v>
      </c>
      <c r="G1388" s="3">
        <v>194219695</v>
      </c>
      <c r="H1388" s="3">
        <f t="shared" si="152"/>
        <v>194219695</v>
      </c>
      <c r="I1388" s="3">
        <v>54781000</v>
      </c>
      <c r="J1388" s="3">
        <f t="shared" si="148"/>
        <v>5812.924448217317</v>
      </c>
      <c r="K1388" s="3">
        <f t="shared" si="149"/>
        <v>3282.8549170012584</v>
      </c>
      <c r="L1388" s="3">
        <v>0</v>
      </c>
      <c r="M1388" s="3">
        <v>292043000</v>
      </c>
      <c r="N1388" s="3">
        <f t="shared" si="150"/>
        <v>30989.282682512734</v>
      </c>
      <c r="O1388" s="3">
        <f t="shared" si="151"/>
        <v>17501.228501228503</v>
      </c>
    </row>
    <row r="1389" spans="1:15" ht="13.5">
      <c r="A1389" s="18"/>
      <c r="B1389" s="2" t="s">
        <v>1360</v>
      </c>
      <c r="C1389" s="2">
        <v>3</v>
      </c>
      <c r="D1389" s="2" t="s">
        <v>1363</v>
      </c>
      <c r="E1389" s="3">
        <v>5758</v>
      </c>
      <c r="F1389" s="3">
        <v>9780</v>
      </c>
      <c r="G1389" s="3">
        <v>31912045</v>
      </c>
      <c r="H1389" s="3">
        <f t="shared" si="152"/>
        <v>31912045</v>
      </c>
      <c r="I1389" s="3">
        <v>0</v>
      </c>
      <c r="J1389" s="3">
        <f t="shared" si="148"/>
        <v>0</v>
      </c>
      <c r="K1389" s="3">
        <f t="shared" si="149"/>
        <v>0</v>
      </c>
      <c r="L1389" s="3">
        <v>0</v>
      </c>
      <c r="M1389" s="3">
        <v>446651503</v>
      </c>
      <c r="N1389" s="3">
        <f t="shared" si="150"/>
        <v>77570.59795067731</v>
      </c>
      <c r="O1389" s="3">
        <f t="shared" si="151"/>
        <v>45669.88783231084</v>
      </c>
    </row>
    <row r="1390" spans="1:15" ht="13.5">
      <c r="A1390" s="18"/>
      <c r="B1390" s="2" t="s">
        <v>1360</v>
      </c>
      <c r="C1390" s="2">
        <v>4</v>
      </c>
      <c r="D1390" s="2" t="s">
        <v>1364</v>
      </c>
      <c r="E1390" s="3">
        <v>10457</v>
      </c>
      <c r="F1390" s="3">
        <v>18078</v>
      </c>
      <c r="G1390" s="3">
        <v>0</v>
      </c>
      <c r="H1390" s="3">
        <f t="shared" si="152"/>
        <v>0</v>
      </c>
      <c r="I1390" s="3">
        <v>39584271</v>
      </c>
      <c r="J1390" s="3">
        <f t="shared" si="148"/>
        <v>3785.4328201204935</v>
      </c>
      <c r="K1390" s="3">
        <f t="shared" si="149"/>
        <v>2189.637736475274</v>
      </c>
      <c r="L1390" s="3">
        <v>0</v>
      </c>
      <c r="M1390" s="3">
        <v>66936043</v>
      </c>
      <c r="N1390" s="3">
        <f t="shared" si="150"/>
        <v>6401.07516496127</v>
      </c>
      <c r="O1390" s="3">
        <f t="shared" si="151"/>
        <v>3702.624350038721</v>
      </c>
    </row>
    <row r="1391" spans="1:15" ht="13.5">
      <c r="A1391" s="18"/>
      <c r="B1391" s="2" t="s">
        <v>1360</v>
      </c>
      <c r="C1391" s="2">
        <v>5</v>
      </c>
      <c r="D1391" s="2" t="s">
        <v>1365</v>
      </c>
      <c r="E1391" s="3">
        <v>809</v>
      </c>
      <c r="F1391" s="3">
        <v>1384</v>
      </c>
      <c r="G1391" s="3">
        <v>263106880</v>
      </c>
      <c r="H1391" s="3">
        <f t="shared" si="152"/>
        <v>263106880</v>
      </c>
      <c r="I1391" s="3">
        <v>0</v>
      </c>
      <c r="J1391" s="3">
        <f t="shared" si="148"/>
        <v>0</v>
      </c>
      <c r="K1391" s="3">
        <f t="shared" si="149"/>
        <v>0</v>
      </c>
      <c r="L1391" s="3">
        <v>0</v>
      </c>
      <c r="M1391" s="3">
        <v>100000000</v>
      </c>
      <c r="N1391" s="3">
        <f t="shared" si="150"/>
        <v>123609.39431396786</v>
      </c>
      <c r="O1391" s="3">
        <f t="shared" si="151"/>
        <v>72254.33526011561</v>
      </c>
    </row>
    <row r="1392" spans="1:15" ht="13.5">
      <c r="A1392" s="18"/>
      <c r="B1392" s="2" t="s">
        <v>1360</v>
      </c>
      <c r="C1392" s="2">
        <v>6</v>
      </c>
      <c r="D1392" s="2" t="s">
        <v>1366</v>
      </c>
      <c r="E1392" s="3">
        <v>283</v>
      </c>
      <c r="F1392" s="3">
        <v>427</v>
      </c>
      <c r="G1392" s="3">
        <v>71447252</v>
      </c>
      <c r="H1392" s="3">
        <f t="shared" si="152"/>
        <v>71447252</v>
      </c>
      <c r="I1392" s="3">
        <v>0</v>
      </c>
      <c r="J1392" s="3">
        <f t="shared" si="148"/>
        <v>0</v>
      </c>
      <c r="K1392" s="3">
        <f t="shared" si="149"/>
        <v>0</v>
      </c>
      <c r="L1392" s="3">
        <v>0</v>
      </c>
      <c r="M1392" s="3">
        <v>181231102</v>
      </c>
      <c r="N1392" s="3">
        <f t="shared" si="150"/>
        <v>640392.5865724381</v>
      </c>
      <c r="O1392" s="3">
        <f t="shared" si="151"/>
        <v>424428.81030444964</v>
      </c>
    </row>
    <row r="1393" spans="1:15" ht="13.5">
      <c r="A1393" s="18"/>
      <c r="B1393" s="2" t="s">
        <v>1360</v>
      </c>
      <c r="C1393" s="2">
        <v>7</v>
      </c>
      <c r="D1393" s="2" t="s">
        <v>1367</v>
      </c>
      <c r="E1393" s="3">
        <v>399</v>
      </c>
      <c r="F1393" s="3">
        <v>731</v>
      </c>
      <c r="G1393" s="3">
        <v>40328551</v>
      </c>
      <c r="H1393" s="3">
        <f t="shared" si="152"/>
        <v>40328551</v>
      </c>
      <c r="I1393" s="3">
        <v>1891479</v>
      </c>
      <c r="J1393" s="3">
        <f t="shared" si="148"/>
        <v>4740.548872180451</v>
      </c>
      <c r="K1393" s="3">
        <f t="shared" si="149"/>
        <v>2587.5225718194256</v>
      </c>
      <c r="L1393" s="3">
        <v>0</v>
      </c>
      <c r="M1393" s="3">
        <v>70053482</v>
      </c>
      <c r="N1393" s="3">
        <f t="shared" si="150"/>
        <v>175572.6365914787</v>
      </c>
      <c r="O1393" s="3">
        <f t="shared" si="151"/>
        <v>95832.39671682626</v>
      </c>
    </row>
    <row r="1394" spans="1:15" ht="13.5">
      <c r="A1394" s="18"/>
      <c r="B1394" s="2" t="s">
        <v>1360</v>
      </c>
      <c r="C1394" s="2">
        <v>8</v>
      </c>
      <c r="D1394" s="2" t="s">
        <v>1368</v>
      </c>
      <c r="E1394" s="3">
        <v>3597</v>
      </c>
      <c r="F1394" s="3">
        <v>6334</v>
      </c>
      <c r="G1394" s="3">
        <v>221879816</v>
      </c>
      <c r="H1394" s="3">
        <f t="shared" si="152"/>
        <v>221879816</v>
      </c>
      <c r="I1394" s="3">
        <v>24725299</v>
      </c>
      <c r="J1394" s="3">
        <f t="shared" si="148"/>
        <v>6873.866833472338</v>
      </c>
      <c r="K1394" s="3">
        <f t="shared" si="149"/>
        <v>3903.583675402589</v>
      </c>
      <c r="L1394" s="3">
        <v>0</v>
      </c>
      <c r="M1394" s="3">
        <v>5000000</v>
      </c>
      <c r="N1394" s="3">
        <f t="shared" si="150"/>
        <v>1390.0472616068946</v>
      </c>
      <c r="O1394" s="3">
        <f t="shared" si="151"/>
        <v>789.3905904641616</v>
      </c>
    </row>
    <row r="1395" spans="1:15" ht="13.5">
      <c r="A1395" s="18"/>
      <c r="B1395" s="2" t="s">
        <v>1360</v>
      </c>
      <c r="C1395" s="2">
        <v>9</v>
      </c>
      <c r="D1395" s="2" t="s">
        <v>1369</v>
      </c>
      <c r="E1395" s="3">
        <v>993</v>
      </c>
      <c r="F1395" s="3">
        <v>1586</v>
      </c>
      <c r="G1395" s="3">
        <v>134227259</v>
      </c>
      <c r="H1395" s="3">
        <f t="shared" si="152"/>
        <v>134227259</v>
      </c>
      <c r="I1395" s="3">
        <v>0</v>
      </c>
      <c r="J1395" s="3">
        <f t="shared" si="148"/>
        <v>0</v>
      </c>
      <c r="K1395" s="3">
        <f t="shared" si="149"/>
        <v>0</v>
      </c>
      <c r="L1395" s="3">
        <v>0</v>
      </c>
      <c r="M1395" s="3">
        <v>100000000</v>
      </c>
      <c r="N1395" s="3">
        <f t="shared" si="150"/>
        <v>100704.93454179255</v>
      </c>
      <c r="O1395" s="3">
        <f t="shared" si="151"/>
        <v>63051.70239596469</v>
      </c>
    </row>
    <row r="1396" spans="1:15" ht="13.5">
      <c r="A1396" s="18"/>
      <c r="B1396" s="2" t="s">
        <v>1360</v>
      </c>
      <c r="C1396" s="2">
        <v>10</v>
      </c>
      <c r="D1396" s="2" t="s">
        <v>1370</v>
      </c>
      <c r="E1396" s="3">
        <v>901</v>
      </c>
      <c r="F1396" s="3">
        <v>1479</v>
      </c>
      <c r="G1396" s="3">
        <v>64598652</v>
      </c>
      <c r="H1396" s="3">
        <f t="shared" si="152"/>
        <v>64598652</v>
      </c>
      <c r="I1396" s="3">
        <v>0</v>
      </c>
      <c r="J1396" s="3">
        <f t="shared" si="148"/>
        <v>0</v>
      </c>
      <c r="K1396" s="3">
        <f t="shared" si="149"/>
        <v>0</v>
      </c>
      <c r="L1396" s="3">
        <v>0</v>
      </c>
      <c r="M1396" s="3">
        <v>43394000</v>
      </c>
      <c r="N1396" s="3">
        <f t="shared" si="150"/>
        <v>48162.04217536071</v>
      </c>
      <c r="O1396" s="3">
        <f t="shared" si="151"/>
        <v>29340.094658553076</v>
      </c>
    </row>
    <row r="1397" spans="1:15" ht="13.5">
      <c r="A1397" s="18"/>
      <c r="B1397" s="2" t="s">
        <v>1360</v>
      </c>
      <c r="C1397" s="2">
        <v>11</v>
      </c>
      <c r="D1397" s="2" t="s">
        <v>1371</v>
      </c>
      <c r="E1397" s="3">
        <v>2061</v>
      </c>
      <c r="F1397" s="3">
        <v>3710</v>
      </c>
      <c r="G1397" s="3">
        <v>91310133</v>
      </c>
      <c r="H1397" s="3">
        <f t="shared" si="152"/>
        <v>91310133</v>
      </c>
      <c r="I1397" s="3">
        <v>0</v>
      </c>
      <c r="J1397" s="3">
        <f t="shared" si="148"/>
        <v>0</v>
      </c>
      <c r="K1397" s="3">
        <f t="shared" si="149"/>
        <v>0</v>
      </c>
      <c r="L1397" s="3">
        <v>0</v>
      </c>
      <c r="M1397" s="3">
        <v>8344631</v>
      </c>
      <c r="N1397" s="3">
        <f t="shared" si="150"/>
        <v>4048.8262979136343</v>
      </c>
      <c r="O1397" s="3">
        <f t="shared" si="151"/>
        <v>2249.2266846361185</v>
      </c>
    </row>
    <row r="1398" spans="1:15" ht="13.5">
      <c r="A1398" s="18"/>
      <c r="B1398" s="2" t="s">
        <v>1360</v>
      </c>
      <c r="C1398" s="2">
        <v>12</v>
      </c>
      <c r="D1398" s="2" t="s">
        <v>1372</v>
      </c>
      <c r="E1398" s="3">
        <v>2805</v>
      </c>
      <c r="F1398" s="3">
        <v>4774</v>
      </c>
      <c r="G1398" s="3">
        <v>68737407</v>
      </c>
      <c r="H1398" s="3">
        <f t="shared" si="152"/>
        <v>68737407</v>
      </c>
      <c r="I1398" s="3">
        <v>0</v>
      </c>
      <c r="J1398" s="3">
        <f t="shared" si="148"/>
        <v>0</v>
      </c>
      <c r="K1398" s="3">
        <f t="shared" si="149"/>
        <v>0</v>
      </c>
      <c r="L1398" s="3">
        <v>0</v>
      </c>
      <c r="M1398" s="3">
        <v>90000000</v>
      </c>
      <c r="N1398" s="3">
        <f t="shared" si="150"/>
        <v>32085.5614973262</v>
      </c>
      <c r="O1398" s="3">
        <f t="shared" si="151"/>
        <v>18852.115626309176</v>
      </c>
    </row>
    <row r="1399" spans="1:15" ht="13.5">
      <c r="A1399" s="18"/>
      <c r="B1399" s="2" t="s">
        <v>1360</v>
      </c>
      <c r="C1399" s="2">
        <v>13</v>
      </c>
      <c r="D1399" s="2" t="s">
        <v>1373</v>
      </c>
      <c r="E1399" s="3">
        <v>4270</v>
      </c>
      <c r="F1399" s="3">
        <v>7668</v>
      </c>
      <c r="G1399" s="3">
        <v>58051836</v>
      </c>
      <c r="H1399" s="3">
        <f t="shared" si="152"/>
        <v>58051836</v>
      </c>
      <c r="I1399" s="3">
        <v>13151267</v>
      </c>
      <c r="J1399" s="3">
        <f t="shared" si="148"/>
        <v>3079.922014051522</v>
      </c>
      <c r="K1399" s="3">
        <f t="shared" si="149"/>
        <v>1715.0843766301514</v>
      </c>
      <c r="L1399" s="3">
        <v>0</v>
      </c>
      <c r="M1399" s="3">
        <v>138289626</v>
      </c>
      <c r="N1399" s="3">
        <f t="shared" si="150"/>
        <v>32386.329274004685</v>
      </c>
      <c r="O1399" s="3">
        <f t="shared" si="151"/>
        <v>18034.640845070422</v>
      </c>
    </row>
    <row r="1400" spans="1:15" ht="13.5">
      <c r="A1400" s="18">
        <v>1</v>
      </c>
      <c r="B1400" s="2" t="s">
        <v>1360</v>
      </c>
      <c r="C1400" s="2">
        <v>14</v>
      </c>
      <c r="D1400" s="2" t="s">
        <v>1374</v>
      </c>
      <c r="E1400" s="3">
        <v>2055</v>
      </c>
      <c r="F1400" s="3">
        <v>3783</v>
      </c>
      <c r="G1400" s="3">
        <v>-11833650</v>
      </c>
      <c r="H1400" s="3">
        <f t="shared" si="152"/>
        <v>23113704</v>
      </c>
      <c r="I1400" s="3">
        <v>50500000</v>
      </c>
      <c r="J1400" s="3">
        <f t="shared" si="148"/>
        <v>24574.20924574209</v>
      </c>
      <c r="K1400" s="3">
        <f t="shared" si="149"/>
        <v>13349.193761564895</v>
      </c>
      <c r="L1400" s="3">
        <v>34947354</v>
      </c>
      <c r="M1400" s="3">
        <v>0</v>
      </c>
      <c r="N1400" s="3">
        <f t="shared" si="150"/>
        <v>0</v>
      </c>
      <c r="O1400" s="3">
        <f t="shared" si="151"/>
        <v>0</v>
      </c>
    </row>
    <row r="1401" spans="1:15" ht="13.5">
      <c r="A1401" s="18"/>
      <c r="B1401" s="2" t="s">
        <v>1360</v>
      </c>
      <c r="C1401" s="2">
        <v>15</v>
      </c>
      <c r="D1401" s="2" t="s">
        <v>1375</v>
      </c>
      <c r="E1401" s="3">
        <v>1827</v>
      </c>
      <c r="F1401" s="3">
        <v>3279</v>
      </c>
      <c r="G1401" s="3">
        <v>123158441</v>
      </c>
      <c r="H1401" s="3">
        <f t="shared" si="152"/>
        <v>123158441</v>
      </c>
      <c r="I1401" s="3">
        <v>0</v>
      </c>
      <c r="J1401" s="3">
        <f t="shared" si="148"/>
        <v>0</v>
      </c>
      <c r="K1401" s="3">
        <f t="shared" si="149"/>
        <v>0</v>
      </c>
      <c r="L1401" s="3">
        <v>0</v>
      </c>
      <c r="M1401" s="3">
        <v>70007499</v>
      </c>
      <c r="N1401" s="3">
        <f t="shared" si="150"/>
        <v>38318.28078817734</v>
      </c>
      <c r="O1401" s="3">
        <f t="shared" si="151"/>
        <v>21350.25892040256</v>
      </c>
    </row>
    <row r="1402" spans="1:15" ht="13.5">
      <c r="A1402" s="18"/>
      <c r="B1402" s="2" t="s">
        <v>1360</v>
      </c>
      <c r="C1402" s="2">
        <v>16</v>
      </c>
      <c r="D1402" s="2" t="s">
        <v>1376</v>
      </c>
      <c r="E1402" s="3">
        <v>6278</v>
      </c>
      <c r="F1402" s="3">
        <v>10554</v>
      </c>
      <c r="G1402" s="3">
        <v>261459461</v>
      </c>
      <c r="H1402" s="3">
        <f t="shared" si="152"/>
        <v>261459461</v>
      </c>
      <c r="I1402" s="3">
        <v>0</v>
      </c>
      <c r="J1402" s="3">
        <f t="shared" si="148"/>
        <v>0</v>
      </c>
      <c r="K1402" s="3">
        <f t="shared" si="149"/>
        <v>0</v>
      </c>
      <c r="L1402" s="3">
        <v>0</v>
      </c>
      <c r="M1402" s="3">
        <v>474448539</v>
      </c>
      <c r="N1402" s="3">
        <f t="shared" si="150"/>
        <v>75573.19831156419</v>
      </c>
      <c r="O1402" s="3">
        <f t="shared" si="151"/>
        <v>44954.38118249005</v>
      </c>
    </row>
    <row r="1403" spans="1:15" ht="13.5">
      <c r="A1403" s="18"/>
      <c r="B1403" s="2" t="s">
        <v>1360</v>
      </c>
      <c r="C1403" s="2">
        <v>17</v>
      </c>
      <c r="D1403" s="2" t="s">
        <v>1377</v>
      </c>
      <c r="E1403" s="3">
        <v>5690</v>
      </c>
      <c r="F1403" s="3">
        <v>10285</v>
      </c>
      <c r="G1403" s="3">
        <v>161629993</v>
      </c>
      <c r="H1403" s="3">
        <f t="shared" si="152"/>
        <v>161629993</v>
      </c>
      <c r="I1403" s="3">
        <v>0</v>
      </c>
      <c r="J1403" s="3">
        <f t="shared" si="148"/>
        <v>0</v>
      </c>
      <c r="K1403" s="3">
        <f t="shared" si="149"/>
        <v>0</v>
      </c>
      <c r="L1403" s="3">
        <v>0</v>
      </c>
      <c r="M1403" s="3">
        <v>285776259</v>
      </c>
      <c r="N1403" s="3">
        <f t="shared" si="150"/>
        <v>50224.29859402461</v>
      </c>
      <c r="O1403" s="3">
        <f t="shared" si="151"/>
        <v>27785.732523091883</v>
      </c>
    </row>
    <row r="1404" spans="1:15" ht="13.5">
      <c r="A1404" s="18"/>
      <c r="B1404" s="2" t="s">
        <v>1360</v>
      </c>
      <c r="C1404" s="2">
        <v>18</v>
      </c>
      <c r="D1404" s="2" t="s">
        <v>1378</v>
      </c>
      <c r="E1404" s="3">
        <v>4365</v>
      </c>
      <c r="F1404" s="3">
        <v>7123</v>
      </c>
      <c r="G1404" s="3">
        <v>68418802</v>
      </c>
      <c r="H1404" s="3">
        <f t="shared" si="152"/>
        <v>68418802</v>
      </c>
      <c r="I1404" s="3">
        <v>7110000</v>
      </c>
      <c r="J1404" s="3">
        <f t="shared" si="148"/>
        <v>1628.8659793814434</v>
      </c>
      <c r="K1404" s="3">
        <f t="shared" si="149"/>
        <v>998.1749262951004</v>
      </c>
      <c r="L1404" s="3">
        <v>0</v>
      </c>
      <c r="M1404" s="3">
        <v>366636978</v>
      </c>
      <c r="N1404" s="3">
        <f t="shared" si="150"/>
        <v>83994.72577319588</v>
      </c>
      <c r="O1404" s="3">
        <f t="shared" si="151"/>
        <v>51472.269830127756</v>
      </c>
    </row>
    <row r="1405" spans="1:15" ht="13.5">
      <c r="A1405" s="18"/>
      <c r="B1405" s="2" t="s">
        <v>1360</v>
      </c>
      <c r="C1405" s="2">
        <v>19</v>
      </c>
      <c r="D1405" s="2" t="s">
        <v>1379</v>
      </c>
      <c r="E1405" s="3">
        <v>4319</v>
      </c>
      <c r="F1405" s="3">
        <v>6617</v>
      </c>
      <c r="G1405" s="3">
        <v>271201567</v>
      </c>
      <c r="H1405" s="3">
        <f t="shared" si="152"/>
        <v>271201567</v>
      </c>
      <c r="I1405" s="3">
        <v>0</v>
      </c>
      <c r="J1405" s="3">
        <f t="shared" si="148"/>
        <v>0</v>
      </c>
      <c r="K1405" s="3">
        <f t="shared" si="149"/>
        <v>0</v>
      </c>
      <c r="L1405" s="3">
        <v>0</v>
      </c>
      <c r="M1405" s="3">
        <v>509964449</v>
      </c>
      <c r="N1405" s="3">
        <f t="shared" si="150"/>
        <v>118074.65825422552</v>
      </c>
      <c r="O1405" s="3">
        <f t="shared" si="151"/>
        <v>77068.83013450204</v>
      </c>
    </row>
    <row r="1406" spans="1:15" ht="13.5">
      <c r="A1406" s="18"/>
      <c r="B1406" s="2" t="s">
        <v>1360</v>
      </c>
      <c r="C1406" s="2">
        <v>20</v>
      </c>
      <c r="D1406" s="2" t="s">
        <v>1380</v>
      </c>
      <c r="E1406" s="3">
        <v>1565</v>
      </c>
      <c r="F1406" s="3">
        <v>2483</v>
      </c>
      <c r="G1406" s="3">
        <v>152530001</v>
      </c>
      <c r="H1406" s="3">
        <f t="shared" si="152"/>
        <v>152530001</v>
      </c>
      <c r="I1406" s="3">
        <v>90000</v>
      </c>
      <c r="J1406" s="3">
        <f t="shared" si="148"/>
        <v>57.50798722044728</v>
      </c>
      <c r="K1406" s="3">
        <f t="shared" si="149"/>
        <v>36.246476037051956</v>
      </c>
      <c r="L1406" s="3">
        <v>0</v>
      </c>
      <c r="M1406" s="3">
        <v>145583123</v>
      </c>
      <c r="N1406" s="3">
        <f t="shared" si="150"/>
        <v>93024.35974440894</v>
      </c>
      <c r="O1406" s="3">
        <f t="shared" si="151"/>
        <v>58631.94643576319</v>
      </c>
    </row>
    <row r="1407" spans="1:15" ht="13.5">
      <c r="A1407" s="18"/>
      <c r="B1407" s="2" t="s">
        <v>1360</v>
      </c>
      <c r="C1407" s="2">
        <v>21</v>
      </c>
      <c r="D1407" s="2" t="s">
        <v>1381</v>
      </c>
      <c r="E1407" s="3">
        <v>1460</v>
      </c>
      <c r="F1407" s="3">
        <v>2316</v>
      </c>
      <c r="G1407" s="3">
        <v>61906451</v>
      </c>
      <c r="H1407" s="3">
        <f t="shared" si="152"/>
        <v>61906451</v>
      </c>
      <c r="I1407" s="3">
        <v>0</v>
      </c>
      <c r="J1407" s="3">
        <f t="shared" si="148"/>
        <v>0</v>
      </c>
      <c r="K1407" s="3">
        <f t="shared" si="149"/>
        <v>0</v>
      </c>
      <c r="L1407" s="3">
        <v>0</v>
      </c>
      <c r="M1407" s="3">
        <v>0</v>
      </c>
      <c r="N1407" s="3">
        <f t="shared" si="150"/>
        <v>0</v>
      </c>
      <c r="O1407" s="3">
        <f t="shared" si="151"/>
        <v>0</v>
      </c>
    </row>
    <row r="1408" spans="1:15" ht="13.5">
      <c r="A1408" s="18"/>
      <c r="B1408" s="2" t="s">
        <v>1360</v>
      </c>
      <c r="C1408" s="2">
        <v>22</v>
      </c>
      <c r="D1408" s="2" t="s">
        <v>1382</v>
      </c>
      <c r="E1408" s="3">
        <v>1919</v>
      </c>
      <c r="F1408" s="3">
        <v>3170</v>
      </c>
      <c r="G1408" s="3">
        <v>137039105</v>
      </c>
      <c r="H1408" s="3">
        <f t="shared" si="152"/>
        <v>137039105</v>
      </c>
      <c r="I1408" s="3">
        <v>0</v>
      </c>
      <c r="J1408" s="3">
        <f t="shared" si="148"/>
        <v>0</v>
      </c>
      <c r="K1408" s="3">
        <f t="shared" si="149"/>
        <v>0</v>
      </c>
      <c r="L1408" s="3">
        <v>0</v>
      </c>
      <c r="M1408" s="3">
        <v>139504000</v>
      </c>
      <c r="N1408" s="3">
        <f t="shared" si="150"/>
        <v>72696.19593538302</v>
      </c>
      <c r="O1408" s="3">
        <f t="shared" si="151"/>
        <v>44007.57097791798</v>
      </c>
    </row>
    <row r="1409" spans="1:15" ht="13.5">
      <c r="A1409" s="18"/>
      <c r="B1409" s="2" t="s">
        <v>1360</v>
      </c>
      <c r="C1409" s="2">
        <v>23</v>
      </c>
      <c r="D1409" s="2" t="s">
        <v>1383</v>
      </c>
      <c r="E1409" s="3">
        <v>1354</v>
      </c>
      <c r="F1409" s="3">
        <v>2192</v>
      </c>
      <c r="G1409" s="3">
        <v>5344745</v>
      </c>
      <c r="H1409" s="3">
        <f t="shared" si="152"/>
        <v>5344745</v>
      </c>
      <c r="I1409" s="3">
        <v>35000000</v>
      </c>
      <c r="J1409" s="3">
        <f t="shared" si="148"/>
        <v>25849.3353028065</v>
      </c>
      <c r="K1409" s="3">
        <f t="shared" si="149"/>
        <v>15967.153284671533</v>
      </c>
      <c r="L1409" s="3">
        <v>0</v>
      </c>
      <c r="M1409" s="3">
        <v>2407000</v>
      </c>
      <c r="N1409" s="3">
        <f t="shared" si="150"/>
        <v>1777.695716395864</v>
      </c>
      <c r="O1409" s="3">
        <f t="shared" si="151"/>
        <v>1098.0839416058395</v>
      </c>
    </row>
    <row r="1410" spans="1:15" ht="13.5">
      <c r="A1410" s="18"/>
      <c r="B1410" s="2" t="s">
        <v>1360</v>
      </c>
      <c r="C1410" s="2">
        <v>24</v>
      </c>
      <c r="D1410" s="2" t="s">
        <v>1384</v>
      </c>
      <c r="E1410" s="3">
        <v>1892</v>
      </c>
      <c r="F1410" s="3">
        <v>3175</v>
      </c>
      <c r="G1410" s="3">
        <v>12468557</v>
      </c>
      <c r="H1410" s="3">
        <f t="shared" si="152"/>
        <v>12468557</v>
      </c>
      <c r="I1410" s="3">
        <v>71</v>
      </c>
      <c r="J1410" s="3">
        <f t="shared" si="148"/>
        <v>0.037526427061310784</v>
      </c>
      <c r="K1410" s="3">
        <f t="shared" si="149"/>
        <v>0.02236220472440945</v>
      </c>
      <c r="L1410" s="3">
        <v>0</v>
      </c>
      <c r="M1410" s="3">
        <v>61736814</v>
      </c>
      <c r="N1410" s="3">
        <f t="shared" si="150"/>
        <v>32630.451374207187</v>
      </c>
      <c r="O1410" s="3">
        <f t="shared" si="151"/>
        <v>19444.665826771652</v>
      </c>
    </row>
    <row r="1411" spans="1:15" ht="13.5">
      <c r="A1411" s="18"/>
      <c r="B1411" s="5" t="s">
        <v>1790</v>
      </c>
      <c r="C1411" s="5"/>
      <c r="D1411" s="5"/>
      <c r="E1411" s="6">
        <f>SUM(E1387:E1410)</f>
        <v>109999</v>
      </c>
      <c r="F1411" s="6">
        <f aca="true" t="shared" si="154" ref="F1411:M1411">SUM(F1387:F1410)</f>
        <v>185720</v>
      </c>
      <c r="G1411" s="6">
        <f t="shared" si="154"/>
        <v>3073598400</v>
      </c>
      <c r="H1411" s="6">
        <f t="shared" si="154"/>
        <v>3108545754</v>
      </c>
      <c r="I1411" s="6">
        <f t="shared" si="154"/>
        <v>226833387</v>
      </c>
      <c r="J1411" s="6">
        <f t="shared" si="148"/>
        <v>2062.140446731334</v>
      </c>
      <c r="K1411" s="6">
        <f t="shared" si="149"/>
        <v>1221.3729646780098</v>
      </c>
      <c r="L1411" s="6">
        <f t="shared" si="154"/>
        <v>34947354</v>
      </c>
      <c r="M1411" s="6">
        <f t="shared" si="154"/>
        <v>3598008048</v>
      </c>
      <c r="N1411" s="6">
        <f t="shared" si="150"/>
        <v>32709.46143146756</v>
      </c>
      <c r="O1411" s="6">
        <f t="shared" si="151"/>
        <v>19373.293387895756</v>
      </c>
    </row>
    <row r="1412" spans="1:15" ht="13.5">
      <c r="A1412" s="18"/>
      <c r="B1412" s="2" t="s">
        <v>1385</v>
      </c>
      <c r="C1412" s="2">
        <v>1</v>
      </c>
      <c r="D1412" s="2" t="s">
        <v>1386</v>
      </c>
      <c r="E1412" s="3">
        <v>59892</v>
      </c>
      <c r="F1412" s="3">
        <v>99022</v>
      </c>
      <c r="G1412" s="3">
        <v>0</v>
      </c>
      <c r="H1412" s="3">
        <f t="shared" si="152"/>
        <v>0</v>
      </c>
      <c r="I1412" s="3">
        <v>1374677003</v>
      </c>
      <c r="J1412" s="3">
        <f t="shared" si="148"/>
        <v>22952.598059841046</v>
      </c>
      <c r="K1412" s="3">
        <f t="shared" si="149"/>
        <v>13882.541283755125</v>
      </c>
      <c r="L1412" s="3">
        <v>0</v>
      </c>
      <c r="M1412" s="3">
        <v>353773</v>
      </c>
      <c r="N1412" s="3">
        <f t="shared" si="150"/>
        <v>5.90684899485741</v>
      </c>
      <c r="O1412" s="3">
        <f t="shared" si="151"/>
        <v>3.5726707196380603</v>
      </c>
    </row>
    <row r="1413" spans="1:15" ht="13.5">
      <c r="A1413" s="18"/>
      <c r="B1413" s="2" t="s">
        <v>1385</v>
      </c>
      <c r="C1413" s="2">
        <v>2</v>
      </c>
      <c r="D1413" s="2" t="s">
        <v>1387</v>
      </c>
      <c r="E1413" s="3">
        <v>16129</v>
      </c>
      <c r="F1413" s="3">
        <v>27024</v>
      </c>
      <c r="G1413" s="3">
        <v>172356263</v>
      </c>
      <c r="H1413" s="3">
        <f t="shared" si="152"/>
        <v>319183568</v>
      </c>
      <c r="I1413" s="3">
        <v>456377560</v>
      </c>
      <c r="J1413" s="3">
        <f t="shared" si="148"/>
        <v>28295.465310930624</v>
      </c>
      <c r="K1413" s="3">
        <f t="shared" si="149"/>
        <v>16887.86116044997</v>
      </c>
      <c r="L1413" s="3">
        <v>146827305</v>
      </c>
      <c r="M1413" s="3">
        <v>958000</v>
      </c>
      <c r="N1413" s="3">
        <f t="shared" si="150"/>
        <v>59.39611879223759</v>
      </c>
      <c r="O1413" s="3">
        <f t="shared" si="151"/>
        <v>35.44997039668443</v>
      </c>
    </row>
    <row r="1414" spans="1:15" ht="13.5">
      <c r="A1414" s="18">
        <v>1</v>
      </c>
      <c r="B1414" s="2" t="s">
        <v>1385</v>
      </c>
      <c r="C1414" s="2">
        <v>3</v>
      </c>
      <c r="D1414" s="2" t="s">
        <v>1388</v>
      </c>
      <c r="E1414" s="3">
        <v>8075</v>
      </c>
      <c r="F1414" s="3">
        <v>13179</v>
      </c>
      <c r="G1414" s="3">
        <v>13043559</v>
      </c>
      <c r="H1414" s="3">
        <f t="shared" si="152"/>
        <v>13043559</v>
      </c>
      <c r="I1414" s="3">
        <v>0</v>
      </c>
      <c r="J1414" s="3">
        <f t="shared" si="148"/>
        <v>0</v>
      </c>
      <c r="K1414" s="3">
        <f t="shared" si="149"/>
        <v>0</v>
      </c>
      <c r="L1414" s="3">
        <v>0</v>
      </c>
      <c r="M1414" s="3">
        <v>0</v>
      </c>
      <c r="N1414" s="3">
        <f t="shared" si="150"/>
        <v>0</v>
      </c>
      <c r="O1414" s="3">
        <f t="shared" si="151"/>
        <v>0</v>
      </c>
    </row>
    <row r="1415" spans="1:15" ht="13.5">
      <c r="A1415" s="18"/>
      <c r="B1415" s="2" t="s">
        <v>1385</v>
      </c>
      <c r="C1415" s="2">
        <v>4</v>
      </c>
      <c r="D1415" s="2" t="s">
        <v>1389</v>
      </c>
      <c r="E1415" s="3">
        <v>4731</v>
      </c>
      <c r="F1415" s="3">
        <v>7778</v>
      </c>
      <c r="G1415" s="3">
        <v>-220153061</v>
      </c>
      <c r="H1415" s="3">
        <f t="shared" si="152"/>
        <v>952133</v>
      </c>
      <c r="I1415" s="3">
        <v>67094000</v>
      </c>
      <c r="J1415" s="3">
        <f t="shared" si="148"/>
        <v>14181.779750581272</v>
      </c>
      <c r="K1415" s="3">
        <f t="shared" si="149"/>
        <v>8626.12496785806</v>
      </c>
      <c r="L1415" s="3">
        <v>221105194</v>
      </c>
      <c r="M1415" s="3">
        <v>0</v>
      </c>
      <c r="N1415" s="3">
        <f t="shared" si="150"/>
        <v>0</v>
      </c>
      <c r="O1415" s="3">
        <f t="shared" si="151"/>
        <v>0</v>
      </c>
    </row>
    <row r="1416" spans="1:15" ht="13.5">
      <c r="A1416" s="18"/>
      <c r="B1416" s="2" t="s">
        <v>1385</v>
      </c>
      <c r="C1416" s="2">
        <v>5</v>
      </c>
      <c r="D1416" s="2" t="s">
        <v>1390</v>
      </c>
      <c r="E1416" s="3">
        <v>9198</v>
      </c>
      <c r="F1416" s="3">
        <v>16261</v>
      </c>
      <c r="G1416" s="3">
        <v>63587245</v>
      </c>
      <c r="H1416" s="3">
        <f t="shared" si="152"/>
        <v>63587245</v>
      </c>
      <c r="I1416" s="3">
        <v>14703420</v>
      </c>
      <c r="J1416" s="3">
        <f t="shared" si="148"/>
        <v>1598.5453359425962</v>
      </c>
      <c r="K1416" s="3">
        <f t="shared" si="149"/>
        <v>904.213762991206</v>
      </c>
      <c r="L1416" s="3">
        <v>0</v>
      </c>
      <c r="M1416" s="3">
        <v>7113280</v>
      </c>
      <c r="N1416" s="3">
        <f t="shared" si="150"/>
        <v>773.3507284192216</v>
      </c>
      <c r="O1416" s="3">
        <f t="shared" si="151"/>
        <v>437.44419162413135</v>
      </c>
    </row>
    <row r="1417" spans="1:15" ht="13.5">
      <c r="A1417" s="18"/>
      <c r="B1417" s="2" t="s">
        <v>1385</v>
      </c>
      <c r="C1417" s="2">
        <v>6</v>
      </c>
      <c r="D1417" s="2" t="s">
        <v>1391</v>
      </c>
      <c r="E1417" s="3">
        <v>2604</v>
      </c>
      <c r="F1417" s="3">
        <v>4424</v>
      </c>
      <c r="G1417" s="3">
        <v>78065467</v>
      </c>
      <c r="H1417" s="3">
        <f t="shared" si="152"/>
        <v>78065467</v>
      </c>
      <c r="I1417" s="3">
        <v>5945236</v>
      </c>
      <c r="J1417" s="3">
        <f t="shared" si="148"/>
        <v>2283.116743471582</v>
      </c>
      <c r="K1417" s="3">
        <f t="shared" si="149"/>
        <v>1343.859855334539</v>
      </c>
      <c r="L1417" s="3">
        <v>0</v>
      </c>
      <c r="M1417" s="3">
        <v>321725501</v>
      </c>
      <c r="N1417" s="3">
        <f t="shared" si="150"/>
        <v>123550.49961597542</v>
      </c>
      <c r="O1417" s="3">
        <f t="shared" si="151"/>
        <v>72722.76243218807</v>
      </c>
    </row>
    <row r="1418" spans="1:15" ht="13.5">
      <c r="A1418" s="18"/>
      <c r="B1418" s="2" t="s">
        <v>1385</v>
      </c>
      <c r="C1418" s="2">
        <v>7</v>
      </c>
      <c r="D1418" s="2" t="s">
        <v>1392</v>
      </c>
      <c r="E1418" s="3">
        <v>3958</v>
      </c>
      <c r="F1418" s="3">
        <v>6728</v>
      </c>
      <c r="G1418" s="3">
        <v>162615166</v>
      </c>
      <c r="H1418" s="3">
        <f t="shared" si="152"/>
        <v>162615166</v>
      </c>
      <c r="I1418" s="3">
        <v>0</v>
      </c>
      <c r="J1418" s="3">
        <f t="shared" si="148"/>
        <v>0</v>
      </c>
      <c r="K1418" s="3">
        <f t="shared" si="149"/>
        <v>0</v>
      </c>
      <c r="L1418" s="3">
        <v>0</v>
      </c>
      <c r="M1418" s="3">
        <v>214615000</v>
      </c>
      <c r="N1418" s="3">
        <f t="shared" si="150"/>
        <v>54223.092470944925</v>
      </c>
      <c r="O1418" s="3">
        <f t="shared" si="151"/>
        <v>31898.781212841855</v>
      </c>
    </row>
    <row r="1419" spans="1:15" ht="13.5">
      <c r="A1419" s="18"/>
      <c r="B1419" s="2" t="s">
        <v>1385</v>
      </c>
      <c r="C1419" s="2">
        <v>8</v>
      </c>
      <c r="D1419" s="2" t="s">
        <v>1393</v>
      </c>
      <c r="E1419" s="3">
        <v>498</v>
      </c>
      <c r="F1419" s="3">
        <v>842</v>
      </c>
      <c r="G1419" s="3">
        <v>26730603</v>
      </c>
      <c r="H1419" s="3">
        <f t="shared" si="152"/>
        <v>26730603</v>
      </c>
      <c r="I1419" s="3">
        <v>0</v>
      </c>
      <c r="J1419" s="3">
        <f t="shared" si="148"/>
        <v>0</v>
      </c>
      <c r="K1419" s="3">
        <f t="shared" si="149"/>
        <v>0</v>
      </c>
      <c r="L1419" s="3">
        <v>0</v>
      </c>
      <c r="M1419" s="3">
        <v>37300000</v>
      </c>
      <c r="N1419" s="3">
        <f t="shared" si="150"/>
        <v>74899.5983935743</v>
      </c>
      <c r="O1419" s="3">
        <f t="shared" si="151"/>
        <v>44299.287410926365</v>
      </c>
    </row>
    <row r="1420" spans="1:15" ht="13.5">
      <c r="A1420" s="18"/>
      <c r="B1420" s="2" t="s">
        <v>1385</v>
      </c>
      <c r="C1420" s="2">
        <v>9</v>
      </c>
      <c r="D1420" s="2" t="s">
        <v>1394</v>
      </c>
      <c r="E1420" s="3">
        <v>2202</v>
      </c>
      <c r="F1420" s="3">
        <v>3706</v>
      </c>
      <c r="G1420" s="3">
        <v>138942686</v>
      </c>
      <c r="H1420" s="3">
        <f t="shared" si="152"/>
        <v>138942686</v>
      </c>
      <c r="I1420" s="3">
        <v>0</v>
      </c>
      <c r="J1420" s="3">
        <f t="shared" si="148"/>
        <v>0</v>
      </c>
      <c r="K1420" s="3">
        <f t="shared" si="149"/>
        <v>0</v>
      </c>
      <c r="L1420" s="3">
        <v>0</v>
      </c>
      <c r="M1420" s="3">
        <v>61702</v>
      </c>
      <c r="N1420" s="3">
        <f t="shared" si="150"/>
        <v>28.020890099909174</v>
      </c>
      <c r="O1420" s="3">
        <f t="shared" si="151"/>
        <v>16.649217485159202</v>
      </c>
    </row>
    <row r="1421" spans="1:15" ht="13.5">
      <c r="A1421" s="18"/>
      <c r="B1421" s="2" t="s">
        <v>1385</v>
      </c>
      <c r="C1421" s="2">
        <v>10</v>
      </c>
      <c r="D1421" s="2" t="s">
        <v>1395</v>
      </c>
      <c r="E1421" s="3">
        <v>1552</v>
      </c>
      <c r="F1421" s="3">
        <v>2631</v>
      </c>
      <c r="G1421" s="3">
        <v>36314261</v>
      </c>
      <c r="H1421" s="3">
        <f t="shared" si="152"/>
        <v>36314261</v>
      </c>
      <c r="I1421" s="3">
        <v>0</v>
      </c>
      <c r="J1421" s="3">
        <f t="shared" si="148"/>
        <v>0</v>
      </c>
      <c r="K1421" s="3">
        <f t="shared" si="149"/>
        <v>0</v>
      </c>
      <c r="L1421" s="3">
        <v>0</v>
      </c>
      <c r="M1421" s="3">
        <v>0</v>
      </c>
      <c r="N1421" s="3">
        <f t="shared" si="150"/>
        <v>0</v>
      </c>
      <c r="O1421" s="3">
        <f t="shared" si="151"/>
        <v>0</v>
      </c>
    </row>
    <row r="1422" spans="1:15" ht="13.5">
      <c r="A1422" s="18"/>
      <c r="B1422" s="2" t="s">
        <v>1385</v>
      </c>
      <c r="C1422" s="2">
        <v>11</v>
      </c>
      <c r="D1422" s="2" t="s">
        <v>1396</v>
      </c>
      <c r="E1422" s="3">
        <v>3496</v>
      </c>
      <c r="F1422" s="3">
        <v>5700</v>
      </c>
      <c r="G1422" s="3">
        <v>114328942</v>
      </c>
      <c r="H1422" s="3">
        <f t="shared" si="152"/>
        <v>114328942</v>
      </c>
      <c r="I1422" s="3">
        <v>5419000</v>
      </c>
      <c r="J1422" s="3">
        <f t="shared" si="148"/>
        <v>1550.0572082379863</v>
      </c>
      <c r="K1422" s="3">
        <f t="shared" si="149"/>
        <v>950.7017543859649</v>
      </c>
      <c r="L1422" s="3">
        <v>0</v>
      </c>
      <c r="M1422" s="3">
        <v>124192019</v>
      </c>
      <c r="N1422" s="3">
        <f t="shared" si="150"/>
        <v>35524.03289473684</v>
      </c>
      <c r="O1422" s="3">
        <f t="shared" si="151"/>
        <v>21788.07350877193</v>
      </c>
    </row>
    <row r="1423" spans="1:15" ht="13.5">
      <c r="A1423" s="18"/>
      <c r="B1423" s="2" t="s">
        <v>1385</v>
      </c>
      <c r="C1423" s="2">
        <v>12</v>
      </c>
      <c r="D1423" s="2" t="s">
        <v>1397</v>
      </c>
      <c r="E1423" s="3">
        <v>7485</v>
      </c>
      <c r="F1423" s="3">
        <v>12654</v>
      </c>
      <c r="G1423" s="3">
        <v>136205966</v>
      </c>
      <c r="H1423" s="3">
        <f t="shared" si="152"/>
        <v>136205966</v>
      </c>
      <c r="I1423" s="3">
        <v>0</v>
      </c>
      <c r="J1423" s="3">
        <f t="shared" si="148"/>
        <v>0</v>
      </c>
      <c r="K1423" s="3">
        <f t="shared" si="149"/>
        <v>0</v>
      </c>
      <c r="L1423" s="3">
        <v>0</v>
      </c>
      <c r="M1423" s="3">
        <v>609892461</v>
      </c>
      <c r="N1423" s="3">
        <f t="shared" si="150"/>
        <v>81481.95871743487</v>
      </c>
      <c r="O1423" s="3">
        <f t="shared" si="151"/>
        <v>48197.60241820768</v>
      </c>
    </row>
    <row r="1424" spans="1:15" ht="13.5">
      <c r="A1424" s="18"/>
      <c r="B1424" s="2" t="s">
        <v>1385</v>
      </c>
      <c r="C1424" s="2">
        <v>13</v>
      </c>
      <c r="D1424" s="2" t="s">
        <v>1398</v>
      </c>
      <c r="E1424" s="3">
        <v>5465</v>
      </c>
      <c r="F1424" s="3">
        <v>9183</v>
      </c>
      <c r="G1424" s="3">
        <v>91255201</v>
      </c>
      <c r="H1424" s="3">
        <f t="shared" si="152"/>
        <v>91255201</v>
      </c>
      <c r="I1424" s="3">
        <v>0</v>
      </c>
      <c r="J1424" s="3">
        <f t="shared" si="148"/>
        <v>0</v>
      </c>
      <c r="K1424" s="3">
        <f t="shared" si="149"/>
        <v>0</v>
      </c>
      <c r="L1424" s="3">
        <v>0</v>
      </c>
      <c r="M1424" s="3">
        <v>573378783</v>
      </c>
      <c r="N1424" s="3">
        <f t="shared" si="150"/>
        <v>104918.35004574565</v>
      </c>
      <c r="O1424" s="3">
        <f t="shared" si="151"/>
        <v>62439.15746488076</v>
      </c>
    </row>
    <row r="1425" spans="1:15" ht="13.5">
      <c r="A1425" s="18"/>
      <c r="B1425" s="2" t="s">
        <v>1385</v>
      </c>
      <c r="C1425" s="2">
        <v>14</v>
      </c>
      <c r="D1425" s="2" t="s">
        <v>1399</v>
      </c>
      <c r="E1425" s="3">
        <v>10026</v>
      </c>
      <c r="F1425" s="3">
        <v>17322</v>
      </c>
      <c r="G1425" s="3">
        <v>222948837</v>
      </c>
      <c r="H1425" s="3">
        <f t="shared" si="152"/>
        <v>222948837</v>
      </c>
      <c r="I1425" s="3">
        <v>107605488</v>
      </c>
      <c r="J1425" s="3">
        <f t="shared" si="148"/>
        <v>10732.643925792938</v>
      </c>
      <c r="K1425" s="3">
        <f t="shared" si="149"/>
        <v>6212.070661586422</v>
      </c>
      <c r="L1425" s="3">
        <v>0</v>
      </c>
      <c r="M1425" s="3">
        <v>100195564</v>
      </c>
      <c r="N1425" s="3">
        <f t="shared" si="150"/>
        <v>9993.573109914223</v>
      </c>
      <c r="O1425" s="3">
        <f t="shared" si="151"/>
        <v>5784.295346957626</v>
      </c>
    </row>
    <row r="1426" spans="1:15" ht="13.5">
      <c r="A1426" s="18"/>
      <c r="B1426" s="2" t="s">
        <v>1385</v>
      </c>
      <c r="C1426" s="2">
        <v>15</v>
      </c>
      <c r="D1426" s="2" t="s">
        <v>1400</v>
      </c>
      <c r="E1426" s="3">
        <v>2797</v>
      </c>
      <c r="F1426" s="3">
        <v>4753</v>
      </c>
      <c r="G1426" s="3">
        <v>23671747</v>
      </c>
      <c r="H1426" s="3">
        <f t="shared" si="152"/>
        <v>23671747</v>
      </c>
      <c r="I1426" s="3">
        <v>5874547</v>
      </c>
      <c r="J1426" s="3">
        <f t="shared" si="148"/>
        <v>2100.302824454773</v>
      </c>
      <c r="K1426" s="3">
        <f t="shared" si="149"/>
        <v>1235.9661266568482</v>
      </c>
      <c r="L1426" s="3">
        <v>0</v>
      </c>
      <c r="M1426" s="3">
        <v>79933087</v>
      </c>
      <c r="N1426" s="3">
        <f t="shared" si="150"/>
        <v>28578.150518412585</v>
      </c>
      <c r="O1426" s="3">
        <f t="shared" si="151"/>
        <v>16817.396802019775</v>
      </c>
    </row>
    <row r="1427" spans="1:15" ht="13.5">
      <c r="A1427" s="18"/>
      <c r="B1427" s="2" t="s">
        <v>1385</v>
      </c>
      <c r="C1427" s="2">
        <v>16</v>
      </c>
      <c r="D1427" s="2" t="s">
        <v>1401</v>
      </c>
      <c r="E1427" s="3">
        <v>2623</v>
      </c>
      <c r="F1427" s="3">
        <v>4357</v>
      </c>
      <c r="G1427" s="3">
        <v>4630852</v>
      </c>
      <c r="H1427" s="3">
        <f t="shared" si="152"/>
        <v>4630852</v>
      </c>
      <c r="I1427" s="3">
        <v>0</v>
      </c>
      <c r="J1427" s="3">
        <f t="shared" si="148"/>
        <v>0</v>
      </c>
      <c r="K1427" s="3">
        <f t="shared" si="149"/>
        <v>0</v>
      </c>
      <c r="L1427" s="3">
        <v>0</v>
      </c>
      <c r="M1427" s="3">
        <v>315738754</v>
      </c>
      <c r="N1427" s="3">
        <f t="shared" si="150"/>
        <v>120373.14296606938</v>
      </c>
      <c r="O1427" s="3">
        <f t="shared" si="151"/>
        <v>72467.00803305027</v>
      </c>
    </row>
    <row r="1428" spans="1:15" ht="13.5">
      <c r="A1428" s="18"/>
      <c r="B1428" s="2" t="s">
        <v>1385</v>
      </c>
      <c r="C1428" s="2">
        <v>17</v>
      </c>
      <c r="D1428" s="2" t="s">
        <v>1402</v>
      </c>
      <c r="E1428" s="3">
        <v>3478</v>
      </c>
      <c r="F1428" s="3">
        <v>5882</v>
      </c>
      <c r="G1428" s="3">
        <v>66361964</v>
      </c>
      <c r="H1428" s="3">
        <f t="shared" si="152"/>
        <v>66361964</v>
      </c>
      <c r="I1428" s="3">
        <v>150702111</v>
      </c>
      <c r="J1428" s="3">
        <f t="shared" si="148"/>
        <v>43330.10667050029</v>
      </c>
      <c r="K1428" s="3">
        <f t="shared" si="149"/>
        <v>25620.896123767427</v>
      </c>
      <c r="L1428" s="3">
        <v>0</v>
      </c>
      <c r="M1428" s="3">
        <v>377000</v>
      </c>
      <c r="N1428" s="3">
        <f t="shared" si="150"/>
        <v>108.39562967222541</v>
      </c>
      <c r="O1428" s="3">
        <f t="shared" si="151"/>
        <v>64.09384563073785</v>
      </c>
    </row>
    <row r="1429" spans="1:15" ht="13.5">
      <c r="A1429" s="18"/>
      <c r="B1429" s="5" t="s">
        <v>1744</v>
      </c>
      <c r="C1429" s="5"/>
      <c r="D1429" s="5"/>
      <c r="E1429" s="6">
        <f>SUM(E1412:E1428)</f>
        <v>144209</v>
      </c>
      <c r="F1429" s="6">
        <f aca="true" t="shared" si="155" ref="F1429:M1429">SUM(F1412:F1428)</f>
        <v>241446</v>
      </c>
      <c r="G1429" s="6">
        <f t="shared" si="155"/>
        <v>1130905698</v>
      </c>
      <c r="H1429" s="6">
        <f t="shared" si="155"/>
        <v>1498838197</v>
      </c>
      <c r="I1429" s="6">
        <f t="shared" si="155"/>
        <v>2188398365</v>
      </c>
      <c r="J1429" s="6">
        <f t="shared" si="148"/>
        <v>15175.185772039193</v>
      </c>
      <c r="K1429" s="6">
        <f t="shared" si="149"/>
        <v>9063.71762215982</v>
      </c>
      <c r="L1429" s="6">
        <f t="shared" si="155"/>
        <v>367932499</v>
      </c>
      <c r="M1429" s="6">
        <f t="shared" si="155"/>
        <v>2385834924</v>
      </c>
      <c r="N1429" s="6">
        <f t="shared" si="150"/>
        <v>16544.28589061709</v>
      </c>
      <c r="O1429" s="6">
        <f t="shared" si="151"/>
        <v>9881.443154991179</v>
      </c>
    </row>
    <row r="1430" spans="1:15" ht="13.5">
      <c r="A1430" s="18"/>
      <c r="B1430" s="2" t="s">
        <v>1403</v>
      </c>
      <c r="C1430" s="2">
        <v>1</v>
      </c>
      <c r="D1430" s="2" t="s">
        <v>1404</v>
      </c>
      <c r="E1430" s="3">
        <v>77502</v>
      </c>
      <c r="F1430" s="3">
        <v>126153</v>
      </c>
      <c r="G1430" s="3">
        <v>1477333153</v>
      </c>
      <c r="H1430" s="3">
        <f t="shared" si="152"/>
        <v>1477333153</v>
      </c>
      <c r="I1430" s="3">
        <v>769734233</v>
      </c>
      <c r="J1430" s="3">
        <f t="shared" si="148"/>
        <v>9931.798314882197</v>
      </c>
      <c r="K1430" s="3">
        <f t="shared" si="149"/>
        <v>6101.592772268595</v>
      </c>
      <c r="L1430" s="3">
        <v>0</v>
      </c>
      <c r="M1430" s="3">
        <v>2039216</v>
      </c>
      <c r="N1430" s="3">
        <f t="shared" si="150"/>
        <v>26.31178550230962</v>
      </c>
      <c r="O1430" s="3">
        <f t="shared" si="151"/>
        <v>16.164625494439292</v>
      </c>
    </row>
    <row r="1431" spans="1:15" ht="13.5">
      <c r="A1431" s="18"/>
      <c r="B1431" s="2" t="s">
        <v>1403</v>
      </c>
      <c r="C1431" s="2">
        <v>2</v>
      </c>
      <c r="D1431" s="2" t="s">
        <v>1405</v>
      </c>
      <c r="E1431" s="3">
        <v>28382</v>
      </c>
      <c r="F1431" s="3">
        <v>49083</v>
      </c>
      <c r="G1431" s="3">
        <v>818668295</v>
      </c>
      <c r="H1431" s="3">
        <f t="shared" si="152"/>
        <v>818668295</v>
      </c>
      <c r="I1431" s="3">
        <v>170795316</v>
      </c>
      <c r="J1431" s="3">
        <f t="shared" si="148"/>
        <v>6017.733633993376</v>
      </c>
      <c r="K1431" s="3">
        <f t="shared" si="149"/>
        <v>3479.7244667196383</v>
      </c>
      <c r="L1431" s="3">
        <v>0</v>
      </c>
      <c r="M1431" s="3">
        <v>52229941</v>
      </c>
      <c r="N1431" s="3">
        <f t="shared" si="150"/>
        <v>1840.2487844408429</v>
      </c>
      <c r="O1431" s="3">
        <f t="shared" si="151"/>
        <v>1064.1146832915674</v>
      </c>
    </row>
    <row r="1432" spans="1:15" ht="13.5">
      <c r="A1432" s="18"/>
      <c r="B1432" s="2" t="s">
        <v>1403</v>
      </c>
      <c r="C1432" s="2">
        <v>3</v>
      </c>
      <c r="D1432" s="2" t="s">
        <v>1406</v>
      </c>
      <c r="E1432" s="3">
        <v>16015</v>
      </c>
      <c r="F1432" s="3">
        <v>28872</v>
      </c>
      <c r="G1432" s="3">
        <v>113387407</v>
      </c>
      <c r="H1432" s="3">
        <f t="shared" si="152"/>
        <v>113387407</v>
      </c>
      <c r="I1432" s="3">
        <v>0</v>
      </c>
      <c r="J1432" s="3">
        <f t="shared" si="148"/>
        <v>0</v>
      </c>
      <c r="K1432" s="3">
        <f t="shared" si="149"/>
        <v>0</v>
      </c>
      <c r="L1432" s="3">
        <v>0</v>
      </c>
      <c r="M1432" s="3">
        <v>286000000</v>
      </c>
      <c r="N1432" s="3">
        <f t="shared" si="150"/>
        <v>17858.257883234466</v>
      </c>
      <c r="O1432" s="3">
        <f t="shared" si="151"/>
        <v>9905.791077860904</v>
      </c>
    </row>
    <row r="1433" spans="1:15" ht="13.5">
      <c r="A1433" s="18"/>
      <c r="B1433" s="2" t="s">
        <v>1403</v>
      </c>
      <c r="C1433" s="2">
        <v>4</v>
      </c>
      <c r="D1433" s="2" t="s">
        <v>1407</v>
      </c>
      <c r="E1433" s="3">
        <v>6883</v>
      </c>
      <c r="F1433" s="3">
        <v>12073</v>
      </c>
      <c r="G1433" s="3">
        <v>49763449</v>
      </c>
      <c r="H1433" s="3">
        <f t="shared" si="152"/>
        <v>49763449</v>
      </c>
      <c r="I1433" s="3">
        <v>14928697</v>
      </c>
      <c r="J1433" s="3">
        <f t="shared" si="148"/>
        <v>2168.9229986924306</v>
      </c>
      <c r="K1433" s="3">
        <f t="shared" si="149"/>
        <v>1236.5358237389216</v>
      </c>
      <c r="L1433" s="3">
        <v>0</v>
      </c>
      <c r="M1433" s="3">
        <v>261093274</v>
      </c>
      <c r="N1433" s="3">
        <f t="shared" si="150"/>
        <v>37933.0631991864</v>
      </c>
      <c r="O1433" s="3">
        <f t="shared" si="151"/>
        <v>21626.2133686739</v>
      </c>
    </row>
    <row r="1434" spans="1:15" ht="13.5">
      <c r="A1434" s="18"/>
      <c r="B1434" s="2" t="s">
        <v>1403</v>
      </c>
      <c r="C1434" s="2">
        <v>5</v>
      </c>
      <c r="D1434" s="2" t="s">
        <v>1408</v>
      </c>
      <c r="E1434" s="3">
        <v>18014</v>
      </c>
      <c r="F1434" s="3">
        <v>28943</v>
      </c>
      <c r="G1434" s="3">
        <v>108762899</v>
      </c>
      <c r="H1434" s="3">
        <f t="shared" si="152"/>
        <v>108762899</v>
      </c>
      <c r="I1434" s="3">
        <v>244463075</v>
      </c>
      <c r="J1434" s="3">
        <f t="shared" si="148"/>
        <v>13570.726934606417</v>
      </c>
      <c r="K1434" s="3">
        <f t="shared" si="149"/>
        <v>8446.362678367826</v>
      </c>
      <c r="L1434" s="3">
        <v>0</v>
      </c>
      <c r="M1434" s="3">
        <v>678846423</v>
      </c>
      <c r="N1434" s="3">
        <f t="shared" si="150"/>
        <v>37684.3800932608</v>
      </c>
      <c r="O1434" s="3">
        <f t="shared" si="151"/>
        <v>23454.597761116678</v>
      </c>
    </row>
    <row r="1435" spans="1:15" ht="13.5">
      <c r="A1435" s="18"/>
      <c r="B1435" s="2" t="s">
        <v>1403</v>
      </c>
      <c r="C1435" s="2">
        <v>6</v>
      </c>
      <c r="D1435" s="2" t="s">
        <v>1409</v>
      </c>
      <c r="E1435" s="3">
        <v>17573</v>
      </c>
      <c r="F1435" s="3">
        <v>29514</v>
      </c>
      <c r="G1435" s="3">
        <v>201323208</v>
      </c>
      <c r="H1435" s="3">
        <f t="shared" si="152"/>
        <v>201323208</v>
      </c>
      <c r="I1435" s="3">
        <v>154943704</v>
      </c>
      <c r="J1435" s="3">
        <f aca="true" t="shared" si="156" ref="J1435:J1497">I1435/E1435</f>
        <v>8817.145848745235</v>
      </c>
      <c r="K1435" s="3">
        <f aca="true" t="shared" si="157" ref="K1435:K1497">I1435/F1435</f>
        <v>5249.837500847056</v>
      </c>
      <c r="L1435" s="3">
        <v>0</v>
      </c>
      <c r="M1435" s="3">
        <v>1416010</v>
      </c>
      <c r="N1435" s="3">
        <f aca="true" t="shared" si="158" ref="N1435:N1497">M1435/E1435</f>
        <v>80.57872873157685</v>
      </c>
      <c r="O1435" s="3">
        <f aca="true" t="shared" si="159" ref="O1435:O1497">M1435/F1435</f>
        <v>47.97756996679542</v>
      </c>
    </row>
    <row r="1436" spans="1:15" ht="13.5">
      <c r="A1436" s="18"/>
      <c r="B1436" s="2" t="s">
        <v>1403</v>
      </c>
      <c r="C1436" s="2">
        <v>7</v>
      </c>
      <c r="D1436" s="2" t="s">
        <v>1410</v>
      </c>
      <c r="E1436" s="3">
        <v>7858</v>
      </c>
      <c r="F1436" s="3">
        <v>13475</v>
      </c>
      <c r="G1436" s="3">
        <v>14961773</v>
      </c>
      <c r="H1436" s="3">
        <f aca="true" t="shared" si="160" ref="H1436:H1498">L1436+G1436</f>
        <v>14961773</v>
      </c>
      <c r="I1436" s="3">
        <v>26123482</v>
      </c>
      <c r="J1436" s="3">
        <f t="shared" si="156"/>
        <v>3324.444133367269</v>
      </c>
      <c r="K1436" s="3">
        <f t="shared" si="157"/>
        <v>1938.662857142857</v>
      </c>
      <c r="L1436" s="3">
        <v>0</v>
      </c>
      <c r="M1436" s="3">
        <v>6724384</v>
      </c>
      <c r="N1436" s="3">
        <f t="shared" si="158"/>
        <v>855.7373377449733</v>
      </c>
      <c r="O1436" s="3">
        <f t="shared" si="159"/>
        <v>499.0266419294991</v>
      </c>
    </row>
    <row r="1437" spans="1:15" ht="13.5">
      <c r="A1437" s="18"/>
      <c r="B1437" s="2" t="s">
        <v>1403</v>
      </c>
      <c r="C1437" s="2">
        <v>8</v>
      </c>
      <c r="D1437" s="2" t="s">
        <v>1411</v>
      </c>
      <c r="E1437" s="3">
        <v>12680</v>
      </c>
      <c r="F1437" s="3">
        <v>20867</v>
      </c>
      <c r="G1437" s="3">
        <v>406035938</v>
      </c>
      <c r="H1437" s="3">
        <f t="shared" si="160"/>
        <v>406035938</v>
      </c>
      <c r="I1437" s="3">
        <v>61843408</v>
      </c>
      <c r="J1437" s="3">
        <f t="shared" si="156"/>
        <v>4877.240378548896</v>
      </c>
      <c r="K1437" s="3">
        <f t="shared" si="157"/>
        <v>2963.694254085398</v>
      </c>
      <c r="L1437" s="3">
        <v>0</v>
      </c>
      <c r="M1437" s="3">
        <v>350000000</v>
      </c>
      <c r="N1437" s="3">
        <f t="shared" si="158"/>
        <v>27602.523659305993</v>
      </c>
      <c r="O1437" s="3">
        <f t="shared" si="159"/>
        <v>16772.89500167729</v>
      </c>
    </row>
    <row r="1438" spans="1:15" ht="13.5">
      <c r="A1438" s="18">
        <v>1</v>
      </c>
      <c r="B1438" s="2" t="s">
        <v>1403</v>
      </c>
      <c r="C1438" s="2">
        <v>9</v>
      </c>
      <c r="D1438" s="2" t="s">
        <v>1412</v>
      </c>
      <c r="E1438" s="3">
        <v>6037</v>
      </c>
      <c r="F1438" s="3">
        <v>10541</v>
      </c>
      <c r="G1438" s="3">
        <v>-1526911</v>
      </c>
      <c r="H1438" s="3">
        <f t="shared" si="160"/>
        <v>-1526911</v>
      </c>
      <c r="I1438" s="3">
        <v>87461556</v>
      </c>
      <c r="J1438" s="3">
        <f t="shared" si="156"/>
        <v>14487.585887029982</v>
      </c>
      <c r="K1438" s="3">
        <f t="shared" si="157"/>
        <v>8297.27312399203</v>
      </c>
      <c r="L1438" s="3">
        <v>0</v>
      </c>
      <c r="M1438" s="3">
        <v>716000</v>
      </c>
      <c r="N1438" s="3">
        <f t="shared" si="158"/>
        <v>118.60195461321848</v>
      </c>
      <c r="O1438" s="3">
        <f t="shared" si="159"/>
        <v>67.92524428422351</v>
      </c>
    </row>
    <row r="1439" spans="1:15" ht="13.5">
      <c r="A1439" s="18"/>
      <c r="B1439" s="2" t="s">
        <v>1403</v>
      </c>
      <c r="C1439" s="2">
        <v>10</v>
      </c>
      <c r="D1439" s="2" t="s">
        <v>1413</v>
      </c>
      <c r="E1439" s="3">
        <v>1458</v>
      </c>
      <c r="F1439" s="3">
        <v>2325</v>
      </c>
      <c r="G1439" s="3">
        <v>9955374</v>
      </c>
      <c r="H1439" s="3">
        <f t="shared" si="160"/>
        <v>9955374</v>
      </c>
      <c r="I1439" s="3">
        <v>0</v>
      </c>
      <c r="J1439" s="3">
        <f t="shared" si="156"/>
        <v>0</v>
      </c>
      <c r="K1439" s="3">
        <f t="shared" si="157"/>
        <v>0</v>
      </c>
      <c r="L1439" s="3">
        <v>0</v>
      </c>
      <c r="M1439" s="3">
        <v>24562772</v>
      </c>
      <c r="N1439" s="3">
        <f t="shared" si="158"/>
        <v>16846.89437585734</v>
      </c>
      <c r="O1439" s="3">
        <f t="shared" si="159"/>
        <v>10564.63311827957</v>
      </c>
    </row>
    <row r="1440" spans="1:15" ht="13.5">
      <c r="A1440" s="18"/>
      <c r="B1440" s="2" t="s">
        <v>1403</v>
      </c>
      <c r="C1440" s="2">
        <v>11</v>
      </c>
      <c r="D1440" s="2" t="s">
        <v>1414</v>
      </c>
      <c r="E1440" s="3">
        <v>4880</v>
      </c>
      <c r="F1440" s="3">
        <v>8155</v>
      </c>
      <c r="G1440" s="3">
        <v>437019321</v>
      </c>
      <c r="H1440" s="3">
        <f t="shared" si="160"/>
        <v>437019321</v>
      </c>
      <c r="I1440" s="3">
        <v>0</v>
      </c>
      <c r="J1440" s="3">
        <f t="shared" si="156"/>
        <v>0</v>
      </c>
      <c r="K1440" s="3">
        <f t="shared" si="157"/>
        <v>0</v>
      </c>
      <c r="L1440" s="3">
        <v>0</v>
      </c>
      <c r="M1440" s="3">
        <v>0</v>
      </c>
      <c r="N1440" s="3">
        <f t="shared" si="158"/>
        <v>0</v>
      </c>
      <c r="O1440" s="3">
        <f t="shared" si="159"/>
        <v>0</v>
      </c>
    </row>
    <row r="1441" spans="1:15" ht="13.5">
      <c r="A1441" s="18"/>
      <c r="B1441" s="2" t="s">
        <v>1403</v>
      </c>
      <c r="C1441" s="2">
        <v>12</v>
      </c>
      <c r="D1441" s="2" t="s">
        <v>1415</v>
      </c>
      <c r="E1441" s="3">
        <v>1763</v>
      </c>
      <c r="F1441" s="3">
        <v>2770</v>
      </c>
      <c r="G1441" s="3">
        <v>154192855</v>
      </c>
      <c r="H1441" s="3">
        <f t="shared" si="160"/>
        <v>154192855</v>
      </c>
      <c r="I1441" s="3">
        <v>15455004</v>
      </c>
      <c r="J1441" s="3">
        <f t="shared" si="156"/>
        <v>8766.309699376063</v>
      </c>
      <c r="K1441" s="3">
        <f t="shared" si="157"/>
        <v>5579.423826714801</v>
      </c>
      <c r="L1441" s="3">
        <v>0</v>
      </c>
      <c r="M1441" s="3">
        <v>155402490</v>
      </c>
      <c r="N1441" s="3">
        <f t="shared" si="158"/>
        <v>88146.61939875213</v>
      </c>
      <c r="O1441" s="3">
        <f t="shared" si="159"/>
        <v>56101.98194945848</v>
      </c>
    </row>
    <row r="1442" spans="1:15" ht="13.5">
      <c r="A1442" s="18"/>
      <c r="B1442" s="2" t="s">
        <v>1403</v>
      </c>
      <c r="C1442" s="2">
        <v>13</v>
      </c>
      <c r="D1442" s="2" t="s">
        <v>37</v>
      </c>
      <c r="E1442" s="3">
        <v>4463</v>
      </c>
      <c r="F1442" s="3">
        <v>7567</v>
      </c>
      <c r="G1442" s="3">
        <v>199257064</v>
      </c>
      <c r="H1442" s="3">
        <f t="shared" si="160"/>
        <v>199257064</v>
      </c>
      <c r="I1442" s="3">
        <v>18624000</v>
      </c>
      <c r="J1442" s="3">
        <f t="shared" si="156"/>
        <v>4172.977817611472</v>
      </c>
      <c r="K1442" s="3">
        <f t="shared" si="157"/>
        <v>2461.213162415753</v>
      </c>
      <c r="L1442" s="3">
        <v>0</v>
      </c>
      <c r="M1442" s="3">
        <v>51630897</v>
      </c>
      <c r="N1442" s="3">
        <f t="shared" si="158"/>
        <v>11568.652699977594</v>
      </c>
      <c r="O1442" s="3">
        <f t="shared" si="159"/>
        <v>6823.165983877362</v>
      </c>
    </row>
    <row r="1443" spans="1:15" ht="13.5">
      <c r="A1443" s="18"/>
      <c r="B1443" s="2" t="s">
        <v>1403</v>
      </c>
      <c r="C1443" s="2">
        <v>14</v>
      </c>
      <c r="D1443" s="2" t="s">
        <v>1416</v>
      </c>
      <c r="E1443" s="3">
        <v>3520</v>
      </c>
      <c r="F1443" s="3">
        <v>6231</v>
      </c>
      <c r="G1443" s="3">
        <v>124205476</v>
      </c>
      <c r="H1443" s="3">
        <f t="shared" si="160"/>
        <v>157239228</v>
      </c>
      <c r="I1443" s="3">
        <v>25646000</v>
      </c>
      <c r="J1443" s="3">
        <f t="shared" si="156"/>
        <v>7285.795454545455</v>
      </c>
      <c r="K1443" s="3">
        <f t="shared" si="157"/>
        <v>4115.872251645001</v>
      </c>
      <c r="L1443" s="3">
        <v>33033752</v>
      </c>
      <c r="M1443" s="3">
        <v>160400667</v>
      </c>
      <c r="N1443" s="3">
        <f t="shared" si="158"/>
        <v>45568.37130681818</v>
      </c>
      <c r="O1443" s="3">
        <f t="shared" si="159"/>
        <v>25742.363505055368</v>
      </c>
    </row>
    <row r="1444" spans="1:15" ht="13.5">
      <c r="A1444" s="18"/>
      <c r="B1444" s="2" t="s">
        <v>1403</v>
      </c>
      <c r="C1444" s="2">
        <v>15</v>
      </c>
      <c r="D1444" s="2" t="s">
        <v>1417</v>
      </c>
      <c r="E1444" s="3">
        <v>3052</v>
      </c>
      <c r="F1444" s="3">
        <v>5458</v>
      </c>
      <c r="G1444" s="3">
        <v>156730731</v>
      </c>
      <c r="H1444" s="3">
        <f t="shared" si="160"/>
        <v>156730731</v>
      </c>
      <c r="I1444" s="3">
        <v>0</v>
      </c>
      <c r="J1444" s="3">
        <f t="shared" si="156"/>
        <v>0</v>
      </c>
      <c r="K1444" s="3">
        <f t="shared" si="157"/>
        <v>0</v>
      </c>
      <c r="L1444" s="3">
        <v>0</v>
      </c>
      <c r="M1444" s="3">
        <v>258986408</v>
      </c>
      <c r="N1444" s="3">
        <f t="shared" si="158"/>
        <v>84857.93184796855</v>
      </c>
      <c r="O1444" s="3">
        <f t="shared" si="159"/>
        <v>47450.78930010993</v>
      </c>
    </row>
    <row r="1445" spans="1:15" ht="13.5">
      <c r="A1445" s="18"/>
      <c r="B1445" s="2" t="s">
        <v>1403</v>
      </c>
      <c r="C1445" s="2">
        <v>16</v>
      </c>
      <c r="D1445" s="2" t="s">
        <v>1418</v>
      </c>
      <c r="E1445" s="3">
        <v>2166</v>
      </c>
      <c r="F1445" s="3">
        <v>3716</v>
      </c>
      <c r="G1445" s="3">
        <v>29609834</v>
      </c>
      <c r="H1445" s="3">
        <f t="shared" si="160"/>
        <v>29609834</v>
      </c>
      <c r="I1445" s="3">
        <v>4203016</v>
      </c>
      <c r="J1445" s="3">
        <f t="shared" si="156"/>
        <v>1940.450600184672</v>
      </c>
      <c r="K1445" s="3">
        <f t="shared" si="157"/>
        <v>1131.059203444564</v>
      </c>
      <c r="L1445" s="3">
        <v>0</v>
      </c>
      <c r="M1445" s="3">
        <v>195287423</v>
      </c>
      <c r="N1445" s="3">
        <f t="shared" si="158"/>
        <v>90160.39843028624</v>
      </c>
      <c r="O1445" s="3">
        <f t="shared" si="159"/>
        <v>52553.12782561895</v>
      </c>
    </row>
    <row r="1446" spans="1:15" ht="13.5">
      <c r="A1446" s="18"/>
      <c r="B1446" s="2" t="s">
        <v>1403</v>
      </c>
      <c r="C1446" s="2">
        <v>17</v>
      </c>
      <c r="D1446" s="2" t="s">
        <v>1419</v>
      </c>
      <c r="E1446" s="3">
        <v>7593</v>
      </c>
      <c r="F1446" s="3">
        <v>12803</v>
      </c>
      <c r="G1446" s="3">
        <v>1163672</v>
      </c>
      <c r="H1446" s="3">
        <f t="shared" si="160"/>
        <v>1163672</v>
      </c>
      <c r="I1446" s="3">
        <v>20398612</v>
      </c>
      <c r="J1446" s="3">
        <f t="shared" si="156"/>
        <v>2686.502304754379</v>
      </c>
      <c r="K1446" s="3">
        <f t="shared" si="157"/>
        <v>1593.268140279622</v>
      </c>
      <c r="L1446" s="3">
        <v>0</v>
      </c>
      <c r="M1446" s="3">
        <v>730092</v>
      </c>
      <c r="N1446" s="3">
        <f t="shared" si="158"/>
        <v>96.15329909126827</v>
      </c>
      <c r="O1446" s="3">
        <f t="shared" si="159"/>
        <v>57.025072248691714</v>
      </c>
    </row>
    <row r="1447" spans="1:15" ht="13.5">
      <c r="A1447" s="18"/>
      <c r="B1447" s="2" t="s">
        <v>1403</v>
      </c>
      <c r="C1447" s="2">
        <v>18</v>
      </c>
      <c r="D1447" s="2" t="s">
        <v>1420</v>
      </c>
      <c r="E1447" s="3">
        <v>2055</v>
      </c>
      <c r="F1447" s="3">
        <v>3369</v>
      </c>
      <c r="G1447" s="3">
        <v>84608191</v>
      </c>
      <c r="H1447" s="3">
        <f t="shared" si="160"/>
        <v>84608191</v>
      </c>
      <c r="I1447" s="3">
        <v>0</v>
      </c>
      <c r="J1447" s="3">
        <f t="shared" si="156"/>
        <v>0</v>
      </c>
      <c r="K1447" s="3">
        <f t="shared" si="157"/>
        <v>0</v>
      </c>
      <c r="L1447" s="3">
        <v>0</v>
      </c>
      <c r="M1447" s="3">
        <v>109904842</v>
      </c>
      <c r="N1447" s="3">
        <f t="shared" si="158"/>
        <v>53481.67493917275</v>
      </c>
      <c r="O1447" s="3">
        <f t="shared" si="159"/>
        <v>32622.392994953992</v>
      </c>
    </row>
    <row r="1448" spans="1:15" ht="13.5">
      <c r="A1448" s="18"/>
      <c r="B1448" s="2" t="s">
        <v>1403</v>
      </c>
      <c r="C1448" s="2">
        <v>19</v>
      </c>
      <c r="D1448" s="2" t="s">
        <v>1421</v>
      </c>
      <c r="E1448" s="3">
        <v>830</v>
      </c>
      <c r="F1448" s="3">
        <v>1323</v>
      </c>
      <c r="G1448" s="3">
        <v>12280226</v>
      </c>
      <c r="H1448" s="3">
        <f t="shared" si="160"/>
        <v>12280226</v>
      </c>
      <c r="I1448" s="3">
        <v>1090220</v>
      </c>
      <c r="J1448" s="3">
        <f t="shared" si="156"/>
        <v>1313.5180722891566</v>
      </c>
      <c r="K1448" s="3">
        <f t="shared" si="157"/>
        <v>824.0513983371126</v>
      </c>
      <c r="L1448" s="3">
        <v>0</v>
      </c>
      <c r="M1448" s="3">
        <v>24589957</v>
      </c>
      <c r="N1448" s="3">
        <f t="shared" si="158"/>
        <v>29626.45421686747</v>
      </c>
      <c r="O1448" s="3">
        <f t="shared" si="159"/>
        <v>18586.513227513227</v>
      </c>
    </row>
    <row r="1449" spans="1:15" ht="13.5">
      <c r="A1449" s="18"/>
      <c r="B1449" s="2" t="s">
        <v>1403</v>
      </c>
      <c r="C1449" s="2">
        <v>20</v>
      </c>
      <c r="D1449" s="2" t="s">
        <v>1422</v>
      </c>
      <c r="E1449" s="3">
        <v>5100</v>
      </c>
      <c r="F1449" s="3">
        <v>8766</v>
      </c>
      <c r="G1449" s="3">
        <v>47763241</v>
      </c>
      <c r="H1449" s="3">
        <f t="shared" si="160"/>
        <v>47763241</v>
      </c>
      <c r="I1449" s="3">
        <v>210000000</v>
      </c>
      <c r="J1449" s="3">
        <f t="shared" si="156"/>
        <v>41176.470588235294</v>
      </c>
      <c r="K1449" s="3">
        <f t="shared" si="157"/>
        <v>23956.194387405885</v>
      </c>
      <c r="L1449" s="3">
        <v>0</v>
      </c>
      <c r="M1449" s="3">
        <v>53089118</v>
      </c>
      <c r="N1449" s="3">
        <f t="shared" si="158"/>
        <v>10409.630980392158</v>
      </c>
      <c r="O1449" s="3">
        <f t="shared" si="159"/>
        <v>6056.253479352042</v>
      </c>
    </row>
    <row r="1450" spans="1:15" ht="13.5">
      <c r="A1450" s="18"/>
      <c r="B1450" s="5" t="s">
        <v>1745</v>
      </c>
      <c r="C1450" s="5"/>
      <c r="D1450" s="5"/>
      <c r="E1450" s="6">
        <f>SUM(E1430:E1449)</f>
        <v>227824</v>
      </c>
      <c r="F1450" s="6">
        <f aca="true" t="shared" si="161" ref="F1450:M1450">SUM(F1430:F1449)</f>
        <v>382004</v>
      </c>
      <c r="G1450" s="6">
        <f t="shared" si="161"/>
        <v>4445495196</v>
      </c>
      <c r="H1450" s="6">
        <f t="shared" si="161"/>
        <v>4478528948</v>
      </c>
      <c r="I1450" s="6">
        <f t="shared" si="161"/>
        <v>1825710323</v>
      </c>
      <c r="J1450" s="6">
        <f t="shared" si="156"/>
        <v>8013.687420991642</v>
      </c>
      <c r="K1450" s="6">
        <f t="shared" si="157"/>
        <v>4779.296350299996</v>
      </c>
      <c r="L1450" s="6">
        <f t="shared" si="161"/>
        <v>33033752</v>
      </c>
      <c r="M1450" s="6">
        <f t="shared" si="161"/>
        <v>2673649914</v>
      </c>
      <c r="N1450" s="6">
        <f t="shared" si="158"/>
        <v>11735.593765362737</v>
      </c>
      <c r="O1450" s="6">
        <f t="shared" si="159"/>
        <v>6999.010256437105</v>
      </c>
    </row>
    <row r="1451" spans="1:15" ht="13.5">
      <c r="A1451" s="18"/>
      <c r="B1451" s="2" t="s">
        <v>1423</v>
      </c>
      <c r="C1451" s="2">
        <v>1</v>
      </c>
      <c r="D1451" s="2" t="s">
        <v>1424</v>
      </c>
      <c r="E1451" s="3">
        <v>50126</v>
      </c>
      <c r="F1451" s="3">
        <v>80241</v>
      </c>
      <c r="G1451" s="3">
        <v>539829274</v>
      </c>
      <c r="H1451" s="3">
        <f t="shared" si="160"/>
        <v>539829274</v>
      </c>
      <c r="I1451" s="3">
        <v>157749000</v>
      </c>
      <c r="J1451" s="3">
        <f t="shared" si="156"/>
        <v>3147.049435422735</v>
      </c>
      <c r="K1451" s="3">
        <f t="shared" si="157"/>
        <v>1965.940105432385</v>
      </c>
      <c r="L1451" s="3">
        <v>0</v>
      </c>
      <c r="M1451" s="3">
        <v>347726311</v>
      </c>
      <c r="N1451" s="3">
        <f t="shared" si="158"/>
        <v>6937.044866935323</v>
      </c>
      <c r="O1451" s="3">
        <f t="shared" si="159"/>
        <v>4333.524146010144</v>
      </c>
    </row>
    <row r="1452" spans="1:15" ht="13.5">
      <c r="A1452" s="18">
        <v>1</v>
      </c>
      <c r="B1452" s="2" t="s">
        <v>1423</v>
      </c>
      <c r="C1452" s="2">
        <v>2</v>
      </c>
      <c r="D1452" s="2" t="s">
        <v>1425</v>
      </c>
      <c r="E1452" s="3">
        <v>3437</v>
      </c>
      <c r="F1452" s="3">
        <v>5525</v>
      </c>
      <c r="G1452" s="3">
        <v>-464100881</v>
      </c>
      <c r="H1452" s="3">
        <f t="shared" si="160"/>
        <v>57669294</v>
      </c>
      <c r="I1452" s="3">
        <v>128921683</v>
      </c>
      <c r="J1452" s="3">
        <f t="shared" si="156"/>
        <v>37509.94559208612</v>
      </c>
      <c r="K1452" s="3">
        <f t="shared" si="157"/>
        <v>23334.241266968325</v>
      </c>
      <c r="L1452" s="3">
        <v>521770175</v>
      </c>
      <c r="M1452" s="3">
        <v>15000</v>
      </c>
      <c r="N1452" s="3">
        <f t="shared" si="158"/>
        <v>4.364271166715159</v>
      </c>
      <c r="O1452" s="3">
        <f t="shared" si="159"/>
        <v>2.7149321266968327</v>
      </c>
    </row>
    <row r="1453" spans="1:15" ht="13.5">
      <c r="A1453" s="18">
        <v>1</v>
      </c>
      <c r="B1453" s="2" t="s">
        <v>1423</v>
      </c>
      <c r="C1453" s="2">
        <v>3</v>
      </c>
      <c r="D1453" s="2" t="s">
        <v>1426</v>
      </c>
      <c r="E1453" s="3">
        <v>3875</v>
      </c>
      <c r="F1453" s="3">
        <v>6887</v>
      </c>
      <c r="G1453" s="3">
        <v>-309368001</v>
      </c>
      <c r="H1453" s="3">
        <f t="shared" si="160"/>
        <v>-126383575</v>
      </c>
      <c r="I1453" s="3">
        <v>22512413</v>
      </c>
      <c r="J1453" s="3">
        <f t="shared" si="156"/>
        <v>5809.654967741935</v>
      </c>
      <c r="K1453" s="3">
        <f t="shared" si="157"/>
        <v>3268.827210686801</v>
      </c>
      <c r="L1453" s="3">
        <v>182984426</v>
      </c>
      <c r="M1453" s="3">
        <v>0</v>
      </c>
      <c r="N1453" s="3">
        <f t="shared" si="158"/>
        <v>0</v>
      </c>
      <c r="O1453" s="3">
        <f t="shared" si="159"/>
        <v>0</v>
      </c>
    </row>
    <row r="1454" spans="1:15" ht="13.5">
      <c r="A1454" s="18"/>
      <c r="B1454" s="2" t="s">
        <v>1423</v>
      </c>
      <c r="C1454" s="2">
        <v>4</v>
      </c>
      <c r="D1454" s="2" t="s">
        <v>1427</v>
      </c>
      <c r="E1454" s="3">
        <v>7512</v>
      </c>
      <c r="F1454" s="3">
        <v>12550</v>
      </c>
      <c r="G1454" s="3">
        <v>114800150</v>
      </c>
      <c r="H1454" s="3">
        <f t="shared" si="160"/>
        <v>114800150</v>
      </c>
      <c r="I1454" s="3">
        <v>14039000</v>
      </c>
      <c r="J1454" s="3">
        <f t="shared" si="156"/>
        <v>1868.8764643237487</v>
      </c>
      <c r="K1454" s="3">
        <f t="shared" si="157"/>
        <v>1118.6454183266933</v>
      </c>
      <c r="L1454" s="3">
        <v>0</v>
      </c>
      <c r="M1454" s="3">
        <v>63000000</v>
      </c>
      <c r="N1454" s="3">
        <f t="shared" si="158"/>
        <v>8386.581469648563</v>
      </c>
      <c r="O1454" s="3">
        <f t="shared" si="159"/>
        <v>5019.9203187251</v>
      </c>
    </row>
    <row r="1455" spans="1:15" ht="13.5">
      <c r="A1455" s="18">
        <v>1</v>
      </c>
      <c r="B1455" s="2" t="s">
        <v>1423</v>
      </c>
      <c r="C1455" s="2">
        <v>5</v>
      </c>
      <c r="D1455" s="2" t="s">
        <v>1428</v>
      </c>
      <c r="E1455" s="3">
        <v>5099</v>
      </c>
      <c r="F1455" s="3">
        <v>9269</v>
      </c>
      <c r="G1455" s="3">
        <v>-186025196</v>
      </c>
      <c r="H1455" s="3">
        <f t="shared" si="160"/>
        <v>-82038740</v>
      </c>
      <c r="I1455" s="3">
        <v>0</v>
      </c>
      <c r="J1455" s="3">
        <f t="shared" si="156"/>
        <v>0</v>
      </c>
      <c r="K1455" s="3">
        <f t="shared" si="157"/>
        <v>0</v>
      </c>
      <c r="L1455" s="3">
        <v>103986456</v>
      </c>
      <c r="M1455" s="3">
        <v>0</v>
      </c>
      <c r="N1455" s="3">
        <f t="shared" si="158"/>
        <v>0</v>
      </c>
      <c r="O1455" s="3">
        <f t="shared" si="159"/>
        <v>0</v>
      </c>
    </row>
    <row r="1456" spans="1:15" ht="13.5">
      <c r="A1456" s="18"/>
      <c r="B1456" s="2" t="s">
        <v>1423</v>
      </c>
      <c r="C1456" s="2">
        <v>6</v>
      </c>
      <c r="D1456" s="2" t="s">
        <v>1429</v>
      </c>
      <c r="E1456" s="3">
        <v>4417</v>
      </c>
      <c r="F1456" s="3">
        <v>7699</v>
      </c>
      <c r="G1456" s="3">
        <v>3255375</v>
      </c>
      <c r="H1456" s="3">
        <f t="shared" si="160"/>
        <v>3255375</v>
      </c>
      <c r="I1456" s="3">
        <v>0</v>
      </c>
      <c r="J1456" s="3">
        <f t="shared" si="156"/>
        <v>0</v>
      </c>
      <c r="K1456" s="3">
        <f t="shared" si="157"/>
        <v>0</v>
      </c>
      <c r="L1456" s="3">
        <v>0</v>
      </c>
      <c r="M1456" s="3">
        <v>45519589</v>
      </c>
      <c r="N1456" s="3">
        <f t="shared" si="158"/>
        <v>10305.544260810504</v>
      </c>
      <c r="O1456" s="3">
        <f t="shared" si="159"/>
        <v>5912.402779581764</v>
      </c>
    </row>
    <row r="1457" spans="1:15" ht="13.5">
      <c r="A1457" s="18"/>
      <c r="B1457" s="2" t="s">
        <v>1423</v>
      </c>
      <c r="C1457" s="2">
        <v>7</v>
      </c>
      <c r="D1457" s="2" t="s">
        <v>1430</v>
      </c>
      <c r="E1457" s="3">
        <v>6316</v>
      </c>
      <c r="F1457" s="3">
        <v>10489</v>
      </c>
      <c r="G1457" s="3">
        <v>12353658</v>
      </c>
      <c r="H1457" s="3">
        <f t="shared" si="160"/>
        <v>12353658</v>
      </c>
      <c r="I1457" s="3">
        <v>19259408</v>
      </c>
      <c r="J1457" s="3">
        <f t="shared" si="156"/>
        <v>3049.3046231792273</v>
      </c>
      <c r="K1457" s="3">
        <f t="shared" si="157"/>
        <v>1836.152922108876</v>
      </c>
      <c r="L1457" s="3">
        <v>0</v>
      </c>
      <c r="M1457" s="3">
        <v>127929590</v>
      </c>
      <c r="N1457" s="3">
        <f t="shared" si="158"/>
        <v>20254.843255224827</v>
      </c>
      <c r="O1457" s="3">
        <f t="shared" si="159"/>
        <v>12196.547811993518</v>
      </c>
    </row>
    <row r="1458" spans="1:15" ht="13.5">
      <c r="A1458" s="18">
        <v>1</v>
      </c>
      <c r="B1458" s="2" t="s">
        <v>1423</v>
      </c>
      <c r="C1458" s="2">
        <v>8</v>
      </c>
      <c r="D1458" s="2" t="s">
        <v>1431</v>
      </c>
      <c r="E1458" s="3">
        <v>3434</v>
      </c>
      <c r="F1458" s="3">
        <v>5659</v>
      </c>
      <c r="G1458" s="3">
        <v>-56058726</v>
      </c>
      <c r="H1458" s="3">
        <f t="shared" si="160"/>
        <v>-56058726</v>
      </c>
      <c r="I1458" s="3">
        <v>7764480</v>
      </c>
      <c r="J1458" s="3">
        <f t="shared" si="156"/>
        <v>2261.059988351776</v>
      </c>
      <c r="K1458" s="3">
        <f t="shared" si="157"/>
        <v>1372.0586676091182</v>
      </c>
      <c r="L1458" s="3">
        <v>0</v>
      </c>
      <c r="M1458" s="3">
        <v>69378598</v>
      </c>
      <c r="N1458" s="3">
        <f t="shared" si="158"/>
        <v>20203.435643564357</v>
      </c>
      <c r="O1458" s="3">
        <f t="shared" si="159"/>
        <v>12259.868881427814</v>
      </c>
    </row>
    <row r="1459" spans="1:15" ht="13.5">
      <c r="A1459" s="18"/>
      <c r="B1459" s="2" t="s">
        <v>1423</v>
      </c>
      <c r="C1459" s="2">
        <v>9</v>
      </c>
      <c r="D1459" s="2" t="s">
        <v>1432</v>
      </c>
      <c r="E1459" s="3">
        <v>4282</v>
      </c>
      <c r="F1459" s="3">
        <v>7310</v>
      </c>
      <c r="G1459" s="3">
        <v>65915367</v>
      </c>
      <c r="H1459" s="3">
        <f t="shared" si="160"/>
        <v>65915367</v>
      </c>
      <c r="I1459" s="3">
        <v>0</v>
      </c>
      <c r="J1459" s="3">
        <f t="shared" si="156"/>
        <v>0</v>
      </c>
      <c r="K1459" s="3">
        <f t="shared" si="157"/>
        <v>0</v>
      </c>
      <c r="L1459" s="3">
        <v>0</v>
      </c>
      <c r="M1459" s="3">
        <v>0</v>
      </c>
      <c r="N1459" s="3">
        <f t="shared" si="158"/>
        <v>0</v>
      </c>
      <c r="O1459" s="3">
        <f t="shared" si="159"/>
        <v>0</v>
      </c>
    </row>
    <row r="1460" spans="1:15" ht="13.5">
      <c r="A1460" s="18"/>
      <c r="B1460" s="2" t="s">
        <v>1423</v>
      </c>
      <c r="C1460" s="2">
        <v>10</v>
      </c>
      <c r="D1460" s="2" t="s">
        <v>1433</v>
      </c>
      <c r="E1460" s="3">
        <v>691</v>
      </c>
      <c r="F1460" s="3">
        <v>1105</v>
      </c>
      <c r="G1460" s="3">
        <v>1521665</v>
      </c>
      <c r="H1460" s="3">
        <f t="shared" si="160"/>
        <v>1521665</v>
      </c>
      <c r="I1460" s="3">
        <v>64500000</v>
      </c>
      <c r="J1460" s="3">
        <f t="shared" si="156"/>
        <v>93342.98118668597</v>
      </c>
      <c r="K1460" s="3">
        <f t="shared" si="157"/>
        <v>58371.0407239819</v>
      </c>
      <c r="L1460" s="3">
        <v>0</v>
      </c>
      <c r="M1460" s="3">
        <v>32907000</v>
      </c>
      <c r="N1460" s="3">
        <f t="shared" si="158"/>
        <v>47622.286541244575</v>
      </c>
      <c r="O1460" s="3">
        <f t="shared" si="159"/>
        <v>29780.090497737558</v>
      </c>
    </row>
    <row r="1461" spans="1:15" ht="13.5">
      <c r="A1461" s="18"/>
      <c r="B1461" s="2" t="s">
        <v>1423</v>
      </c>
      <c r="C1461" s="2">
        <v>11</v>
      </c>
      <c r="D1461" s="2" t="s">
        <v>1434</v>
      </c>
      <c r="E1461" s="3">
        <v>675</v>
      </c>
      <c r="F1461" s="3">
        <v>1142</v>
      </c>
      <c r="G1461" s="3">
        <v>4027595</v>
      </c>
      <c r="H1461" s="3">
        <f t="shared" si="160"/>
        <v>4027595</v>
      </c>
      <c r="I1461" s="3">
        <v>43992442</v>
      </c>
      <c r="J1461" s="3">
        <f t="shared" si="156"/>
        <v>65173.98814814815</v>
      </c>
      <c r="K1461" s="3">
        <f t="shared" si="157"/>
        <v>38522.278458844135</v>
      </c>
      <c r="L1461" s="3">
        <v>0</v>
      </c>
      <c r="M1461" s="3">
        <v>3734546</v>
      </c>
      <c r="N1461" s="3">
        <f t="shared" si="158"/>
        <v>5532.660740740741</v>
      </c>
      <c r="O1461" s="3">
        <f t="shared" si="159"/>
        <v>3270.1803852889666</v>
      </c>
    </row>
    <row r="1462" spans="1:15" ht="13.5">
      <c r="A1462" s="18"/>
      <c r="B1462" s="2" t="s">
        <v>1423</v>
      </c>
      <c r="C1462" s="2">
        <v>12</v>
      </c>
      <c r="D1462" s="2" t="s">
        <v>1435</v>
      </c>
      <c r="E1462" s="3">
        <v>582</v>
      </c>
      <c r="F1462" s="3">
        <v>972</v>
      </c>
      <c r="G1462" s="3">
        <v>1926763</v>
      </c>
      <c r="H1462" s="3">
        <f t="shared" si="160"/>
        <v>1926763</v>
      </c>
      <c r="I1462" s="3">
        <v>21677096</v>
      </c>
      <c r="J1462" s="3">
        <f t="shared" si="156"/>
        <v>37245.86941580756</v>
      </c>
      <c r="K1462" s="3">
        <f t="shared" si="157"/>
        <v>22301.539094650205</v>
      </c>
      <c r="L1462" s="3">
        <v>0</v>
      </c>
      <c r="M1462" s="3">
        <v>1590000</v>
      </c>
      <c r="N1462" s="3">
        <f t="shared" si="158"/>
        <v>2731.958762886598</v>
      </c>
      <c r="O1462" s="3">
        <f t="shared" si="159"/>
        <v>1635.8024691358025</v>
      </c>
    </row>
    <row r="1463" spans="1:15" ht="13.5">
      <c r="A1463" s="18"/>
      <c r="B1463" s="2" t="s">
        <v>1423</v>
      </c>
      <c r="C1463" s="2">
        <v>13</v>
      </c>
      <c r="D1463" s="2" t="s">
        <v>1436</v>
      </c>
      <c r="E1463" s="3">
        <v>601</v>
      </c>
      <c r="F1463" s="3">
        <v>1055</v>
      </c>
      <c r="G1463" s="3">
        <v>5217238</v>
      </c>
      <c r="H1463" s="3">
        <f t="shared" si="160"/>
        <v>5217238</v>
      </c>
      <c r="I1463" s="3">
        <v>40147664</v>
      </c>
      <c r="J1463" s="3">
        <f t="shared" si="156"/>
        <v>66801.43760399334</v>
      </c>
      <c r="K1463" s="3">
        <f t="shared" si="157"/>
        <v>38054.65781990522</v>
      </c>
      <c r="L1463" s="3">
        <v>0</v>
      </c>
      <c r="M1463" s="3">
        <v>6163741</v>
      </c>
      <c r="N1463" s="3">
        <f t="shared" si="158"/>
        <v>10255.808652246256</v>
      </c>
      <c r="O1463" s="3">
        <f t="shared" si="159"/>
        <v>5842.408530805687</v>
      </c>
    </row>
    <row r="1464" spans="1:15" ht="13.5">
      <c r="A1464" s="18"/>
      <c r="B1464" s="2" t="s">
        <v>1423</v>
      </c>
      <c r="C1464" s="2">
        <v>14</v>
      </c>
      <c r="D1464" s="2" t="s">
        <v>1437</v>
      </c>
      <c r="E1464" s="3">
        <v>251</v>
      </c>
      <c r="F1464" s="3">
        <v>399</v>
      </c>
      <c r="G1464" s="3">
        <v>8613303</v>
      </c>
      <c r="H1464" s="3">
        <f t="shared" si="160"/>
        <v>8613303</v>
      </c>
      <c r="I1464" s="3">
        <v>14811781</v>
      </c>
      <c r="J1464" s="3">
        <f t="shared" si="156"/>
        <v>59011.0796812749</v>
      </c>
      <c r="K1464" s="3">
        <f t="shared" si="157"/>
        <v>37122.25814536341</v>
      </c>
      <c r="L1464" s="3">
        <v>0</v>
      </c>
      <c r="M1464" s="3">
        <v>5879479</v>
      </c>
      <c r="N1464" s="3">
        <f t="shared" si="158"/>
        <v>23424.219123505976</v>
      </c>
      <c r="O1464" s="3">
        <f t="shared" si="159"/>
        <v>14735.53634085213</v>
      </c>
    </row>
    <row r="1465" spans="1:15" ht="13.5">
      <c r="A1465" s="18"/>
      <c r="B1465" s="2" t="s">
        <v>1423</v>
      </c>
      <c r="C1465" s="2">
        <v>15</v>
      </c>
      <c r="D1465" s="2" t="s">
        <v>1438</v>
      </c>
      <c r="E1465" s="3">
        <v>162</v>
      </c>
      <c r="F1465" s="3">
        <v>235</v>
      </c>
      <c r="G1465" s="3">
        <v>4693374</v>
      </c>
      <c r="H1465" s="3">
        <f t="shared" si="160"/>
        <v>4693374</v>
      </c>
      <c r="I1465" s="3">
        <v>0</v>
      </c>
      <c r="J1465" s="3">
        <f t="shared" si="156"/>
        <v>0</v>
      </c>
      <c r="K1465" s="3">
        <f t="shared" si="157"/>
        <v>0</v>
      </c>
      <c r="L1465" s="3">
        <v>0</v>
      </c>
      <c r="M1465" s="3">
        <v>18027674</v>
      </c>
      <c r="N1465" s="3">
        <f t="shared" si="158"/>
        <v>111281.93827160494</v>
      </c>
      <c r="O1465" s="3">
        <f t="shared" si="159"/>
        <v>76713.50638297873</v>
      </c>
    </row>
    <row r="1466" spans="1:15" ht="13.5">
      <c r="A1466" s="18"/>
      <c r="B1466" s="2" t="s">
        <v>1423</v>
      </c>
      <c r="C1466" s="2">
        <v>16</v>
      </c>
      <c r="D1466" s="2" t="s">
        <v>1439</v>
      </c>
      <c r="E1466" s="3">
        <v>852</v>
      </c>
      <c r="F1466" s="3">
        <v>1633</v>
      </c>
      <c r="G1466" s="3">
        <v>10382745</v>
      </c>
      <c r="H1466" s="3">
        <f t="shared" si="160"/>
        <v>10382745</v>
      </c>
      <c r="I1466" s="3">
        <v>50000000</v>
      </c>
      <c r="J1466" s="3">
        <f t="shared" si="156"/>
        <v>58685.44600938967</v>
      </c>
      <c r="K1466" s="3">
        <f t="shared" si="157"/>
        <v>30618.49357011635</v>
      </c>
      <c r="L1466" s="3">
        <v>0</v>
      </c>
      <c r="M1466" s="3">
        <v>44273313</v>
      </c>
      <c r="N1466" s="3">
        <f t="shared" si="158"/>
        <v>51963.9823943662</v>
      </c>
      <c r="O1466" s="3">
        <f t="shared" si="159"/>
        <v>27111.642988364973</v>
      </c>
    </row>
    <row r="1467" spans="1:15" ht="13.5">
      <c r="A1467" s="18"/>
      <c r="B1467" s="2" t="s">
        <v>1423</v>
      </c>
      <c r="C1467" s="2">
        <v>17</v>
      </c>
      <c r="D1467" s="2" t="s">
        <v>1440</v>
      </c>
      <c r="E1467" s="3">
        <v>4955</v>
      </c>
      <c r="F1467" s="3">
        <v>8123</v>
      </c>
      <c r="G1467" s="3">
        <v>9204600</v>
      </c>
      <c r="H1467" s="3">
        <f t="shared" si="160"/>
        <v>9204600</v>
      </c>
      <c r="I1467" s="3">
        <v>0</v>
      </c>
      <c r="J1467" s="3">
        <f t="shared" si="156"/>
        <v>0</v>
      </c>
      <c r="K1467" s="3">
        <f t="shared" si="157"/>
        <v>0</v>
      </c>
      <c r="L1467" s="3">
        <v>0</v>
      </c>
      <c r="M1467" s="3">
        <v>432554733</v>
      </c>
      <c r="N1467" s="3">
        <f t="shared" si="158"/>
        <v>87296.61614530777</v>
      </c>
      <c r="O1467" s="3">
        <f t="shared" si="159"/>
        <v>53250.61344330912</v>
      </c>
    </row>
    <row r="1468" spans="1:15" ht="13.5">
      <c r="A1468" s="18"/>
      <c r="B1468" s="2" t="s">
        <v>1423</v>
      </c>
      <c r="C1468" s="2">
        <v>18</v>
      </c>
      <c r="D1468" s="2" t="s">
        <v>1441</v>
      </c>
      <c r="E1468" s="3">
        <v>5582</v>
      </c>
      <c r="F1468" s="3">
        <v>9771</v>
      </c>
      <c r="G1468" s="3">
        <v>40668168</v>
      </c>
      <c r="H1468" s="3">
        <f t="shared" si="160"/>
        <v>40668168</v>
      </c>
      <c r="I1468" s="3">
        <v>24413339</v>
      </c>
      <c r="J1468" s="3">
        <f t="shared" si="156"/>
        <v>4373.58276603368</v>
      </c>
      <c r="K1468" s="3">
        <f t="shared" si="157"/>
        <v>2498.5507112885066</v>
      </c>
      <c r="L1468" s="3">
        <v>0</v>
      </c>
      <c r="M1468" s="3">
        <v>10775046</v>
      </c>
      <c r="N1468" s="3">
        <f t="shared" si="158"/>
        <v>1930.319957004658</v>
      </c>
      <c r="O1468" s="3">
        <f t="shared" si="159"/>
        <v>1102.757752533006</v>
      </c>
    </row>
    <row r="1469" spans="1:15" ht="13.5">
      <c r="A1469" s="18"/>
      <c r="B1469" s="2" t="s">
        <v>1423</v>
      </c>
      <c r="C1469" s="2">
        <v>19</v>
      </c>
      <c r="D1469" s="2" t="s">
        <v>1442</v>
      </c>
      <c r="E1469" s="3">
        <v>60</v>
      </c>
      <c r="F1469" s="3">
        <v>82</v>
      </c>
      <c r="G1469" s="3">
        <v>8270072</v>
      </c>
      <c r="H1469" s="3">
        <f t="shared" si="160"/>
        <v>8270072</v>
      </c>
      <c r="I1469" s="3">
        <v>0</v>
      </c>
      <c r="J1469" s="3">
        <f t="shared" si="156"/>
        <v>0</v>
      </c>
      <c r="K1469" s="3">
        <f t="shared" si="157"/>
        <v>0</v>
      </c>
      <c r="L1469" s="3">
        <v>0</v>
      </c>
      <c r="M1469" s="3">
        <v>81728147</v>
      </c>
      <c r="N1469" s="3">
        <f t="shared" si="158"/>
        <v>1362135.7833333334</v>
      </c>
      <c r="O1469" s="3">
        <f t="shared" si="159"/>
        <v>996684.7195121951</v>
      </c>
    </row>
    <row r="1470" spans="1:15" ht="13.5">
      <c r="A1470" s="18"/>
      <c r="B1470" s="2" t="s">
        <v>1423</v>
      </c>
      <c r="C1470" s="2">
        <v>20</v>
      </c>
      <c r="D1470" s="2" t="s">
        <v>1443</v>
      </c>
      <c r="E1470" s="3">
        <v>691</v>
      </c>
      <c r="F1470" s="3">
        <v>1104</v>
      </c>
      <c r="G1470" s="3">
        <v>387231</v>
      </c>
      <c r="H1470" s="3">
        <f t="shared" si="160"/>
        <v>387231</v>
      </c>
      <c r="I1470" s="3">
        <v>0</v>
      </c>
      <c r="J1470" s="3">
        <f t="shared" si="156"/>
        <v>0</v>
      </c>
      <c r="K1470" s="3">
        <f t="shared" si="157"/>
        <v>0</v>
      </c>
      <c r="L1470" s="3">
        <v>0</v>
      </c>
      <c r="M1470" s="3">
        <v>201878252</v>
      </c>
      <c r="N1470" s="3">
        <f t="shared" si="158"/>
        <v>292153.7655571635</v>
      </c>
      <c r="O1470" s="3">
        <f t="shared" si="159"/>
        <v>182860.73550724637</v>
      </c>
    </row>
    <row r="1471" spans="1:15" ht="13.5">
      <c r="A1471" s="18"/>
      <c r="B1471" s="2" t="s">
        <v>1423</v>
      </c>
      <c r="C1471" s="2">
        <v>21</v>
      </c>
      <c r="D1471" s="2" t="s">
        <v>1444</v>
      </c>
      <c r="E1471" s="3">
        <v>637</v>
      </c>
      <c r="F1471" s="3">
        <v>966</v>
      </c>
      <c r="G1471" s="3">
        <v>15198247</v>
      </c>
      <c r="H1471" s="3">
        <f t="shared" si="160"/>
        <v>15198247</v>
      </c>
      <c r="I1471" s="3">
        <v>5377477</v>
      </c>
      <c r="J1471" s="3">
        <f t="shared" si="156"/>
        <v>8441.87912087912</v>
      </c>
      <c r="K1471" s="3">
        <f t="shared" si="157"/>
        <v>5566.746376811594</v>
      </c>
      <c r="L1471" s="3">
        <v>0</v>
      </c>
      <c r="M1471" s="3">
        <v>48286206</v>
      </c>
      <c r="N1471" s="3">
        <f t="shared" si="158"/>
        <v>75802.52119309262</v>
      </c>
      <c r="O1471" s="3">
        <f t="shared" si="159"/>
        <v>49985.72049689441</v>
      </c>
    </row>
    <row r="1472" spans="1:15" ht="13.5">
      <c r="A1472" s="18"/>
      <c r="B1472" s="2" t="s">
        <v>1423</v>
      </c>
      <c r="C1472" s="2">
        <v>22</v>
      </c>
      <c r="D1472" s="2" t="s">
        <v>1445</v>
      </c>
      <c r="E1472" s="3">
        <v>862</v>
      </c>
      <c r="F1472" s="3">
        <v>1224</v>
      </c>
      <c r="G1472" s="3">
        <v>888461</v>
      </c>
      <c r="H1472" s="3">
        <f t="shared" si="160"/>
        <v>888461</v>
      </c>
      <c r="I1472" s="3">
        <v>0</v>
      </c>
      <c r="J1472" s="3">
        <f t="shared" si="156"/>
        <v>0</v>
      </c>
      <c r="K1472" s="3">
        <f t="shared" si="157"/>
        <v>0</v>
      </c>
      <c r="L1472" s="3">
        <v>0</v>
      </c>
      <c r="M1472" s="3">
        <v>161461552</v>
      </c>
      <c r="N1472" s="3">
        <f t="shared" si="158"/>
        <v>187310.38515081207</v>
      </c>
      <c r="O1472" s="3">
        <f t="shared" si="159"/>
        <v>131913.03267973856</v>
      </c>
    </row>
    <row r="1473" spans="1:15" ht="13.5">
      <c r="A1473" s="18"/>
      <c r="B1473" s="2" t="s">
        <v>1423</v>
      </c>
      <c r="C1473" s="2">
        <v>23</v>
      </c>
      <c r="D1473" s="2" t="s">
        <v>1446</v>
      </c>
      <c r="E1473" s="3">
        <v>4060</v>
      </c>
      <c r="F1473" s="3">
        <v>6578</v>
      </c>
      <c r="G1473" s="3">
        <v>1174215</v>
      </c>
      <c r="H1473" s="3">
        <f t="shared" si="160"/>
        <v>1174215</v>
      </c>
      <c r="I1473" s="3">
        <v>0</v>
      </c>
      <c r="J1473" s="3">
        <f t="shared" si="156"/>
        <v>0</v>
      </c>
      <c r="K1473" s="3">
        <f t="shared" si="157"/>
        <v>0</v>
      </c>
      <c r="L1473" s="3">
        <v>0</v>
      </c>
      <c r="M1473" s="3">
        <v>232199130</v>
      </c>
      <c r="N1473" s="3">
        <f t="shared" si="158"/>
        <v>57191.9039408867</v>
      </c>
      <c r="O1473" s="3">
        <f t="shared" si="159"/>
        <v>35299.35086652478</v>
      </c>
    </row>
    <row r="1474" spans="1:15" ht="13.5">
      <c r="A1474" s="18"/>
      <c r="B1474" s="2" t="s">
        <v>1423</v>
      </c>
      <c r="C1474" s="2">
        <v>24</v>
      </c>
      <c r="D1474" s="2" t="s">
        <v>1447</v>
      </c>
      <c r="E1474" s="3">
        <v>1193</v>
      </c>
      <c r="F1474" s="3">
        <v>1823</v>
      </c>
      <c r="G1474" s="3">
        <v>726139</v>
      </c>
      <c r="H1474" s="3">
        <f t="shared" si="160"/>
        <v>726139</v>
      </c>
      <c r="I1474" s="3">
        <v>1305150</v>
      </c>
      <c r="J1474" s="3">
        <f t="shared" si="156"/>
        <v>1094.0067057837384</v>
      </c>
      <c r="K1474" s="3">
        <f t="shared" si="157"/>
        <v>715.9352715304443</v>
      </c>
      <c r="L1474" s="3">
        <v>0</v>
      </c>
      <c r="M1474" s="3">
        <v>269256568</v>
      </c>
      <c r="N1474" s="3">
        <f t="shared" si="158"/>
        <v>225697.03939647946</v>
      </c>
      <c r="O1474" s="3">
        <f t="shared" si="159"/>
        <v>147699.70817334065</v>
      </c>
    </row>
    <row r="1475" spans="1:15" ht="13.5">
      <c r="A1475" s="18"/>
      <c r="B1475" s="2" t="s">
        <v>1423</v>
      </c>
      <c r="C1475" s="2">
        <v>25</v>
      </c>
      <c r="D1475" s="2" t="s">
        <v>1448</v>
      </c>
      <c r="E1475" s="3">
        <v>2329</v>
      </c>
      <c r="F1475" s="3">
        <v>3829</v>
      </c>
      <c r="G1475" s="3">
        <v>0</v>
      </c>
      <c r="H1475" s="3">
        <f t="shared" si="160"/>
        <v>0</v>
      </c>
      <c r="I1475" s="3">
        <v>11813947</v>
      </c>
      <c r="J1475" s="3">
        <f t="shared" si="156"/>
        <v>5072.540575354229</v>
      </c>
      <c r="K1475" s="3">
        <f t="shared" si="157"/>
        <v>3085.387046226169</v>
      </c>
      <c r="L1475" s="3">
        <v>0</v>
      </c>
      <c r="M1475" s="3">
        <v>191288720</v>
      </c>
      <c r="N1475" s="3">
        <f t="shared" si="158"/>
        <v>82133.41348218119</v>
      </c>
      <c r="O1475" s="3">
        <f t="shared" si="159"/>
        <v>49957.87934186472</v>
      </c>
    </row>
    <row r="1476" spans="1:15" ht="13.5">
      <c r="A1476" s="18">
        <v>1</v>
      </c>
      <c r="B1476" s="2" t="s">
        <v>1423</v>
      </c>
      <c r="C1476" s="2">
        <v>26</v>
      </c>
      <c r="D1476" s="2" t="s">
        <v>1449</v>
      </c>
      <c r="E1476" s="3">
        <v>1095</v>
      </c>
      <c r="F1476" s="3">
        <v>1773</v>
      </c>
      <c r="G1476" s="3">
        <v>-17994268</v>
      </c>
      <c r="H1476" s="3">
        <f t="shared" si="160"/>
        <v>-17994268</v>
      </c>
      <c r="I1476" s="3">
        <v>0</v>
      </c>
      <c r="J1476" s="3">
        <f t="shared" si="156"/>
        <v>0</v>
      </c>
      <c r="K1476" s="3">
        <f t="shared" si="157"/>
        <v>0</v>
      </c>
      <c r="L1476" s="3">
        <v>0</v>
      </c>
      <c r="M1476" s="3">
        <v>128903280</v>
      </c>
      <c r="N1476" s="3">
        <f t="shared" si="158"/>
        <v>117719.8904109589</v>
      </c>
      <c r="O1476" s="3">
        <f t="shared" si="159"/>
        <v>72703.4856175973</v>
      </c>
    </row>
    <row r="1477" spans="1:15" ht="13.5">
      <c r="A1477" s="18"/>
      <c r="B1477" s="2" t="s">
        <v>1423</v>
      </c>
      <c r="C1477" s="2">
        <v>27</v>
      </c>
      <c r="D1477" s="2" t="s">
        <v>1450</v>
      </c>
      <c r="E1477" s="3">
        <v>1457</v>
      </c>
      <c r="F1477" s="3">
        <v>2359</v>
      </c>
      <c r="G1477" s="3">
        <v>3534108</v>
      </c>
      <c r="H1477" s="3">
        <f t="shared" si="160"/>
        <v>3534108</v>
      </c>
      <c r="I1477" s="3">
        <v>0</v>
      </c>
      <c r="J1477" s="3">
        <f t="shared" si="156"/>
        <v>0</v>
      </c>
      <c r="K1477" s="3">
        <f t="shared" si="157"/>
        <v>0</v>
      </c>
      <c r="L1477" s="3">
        <v>0</v>
      </c>
      <c r="M1477" s="3">
        <v>0</v>
      </c>
      <c r="N1477" s="3">
        <f t="shared" si="158"/>
        <v>0</v>
      </c>
      <c r="O1477" s="3">
        <f t="shared" si="159"/>
        <v>0</v>
      </c>
    </row>
    <row r="1478" spans="1:15" ht="13.5">
      <c r="A1478" s="18"/>
      <c r="B1478" s="2" t="s">
        <v>1423</v>
      </c>
      <c r="C1478" s="2">
        <v>28</v>
      </c>
      <c r="D1478" s="2" t="s">
        <v>1451</v>
      </c>
      <c r="E1478" s="3">
        <v>3642</v>
      </c>
      <c r="F1478" s="3">
        <v>6145</v>
      </c>
      <c r="G1478" s="3">
        <v>33673048</v>
      </c>
      <c r="H1478" s="3">
        <f t="shared" si="160"/>
        <v>33673048</v>
      </c>
      <c r="I1478" s="3">
        <v>70000000</v>
      </c>
      <c r="J1478" s="3">
        <f t="shared" si="156"/>
        <v>19220.208676551345</v>
      </c>
      <c r="K1478" s="3">
        <f t="shared" si="157"/>
        <v>11391.375101708707</v>
      </c>
      <c r="L1478" s="3">
        <v>0</v>
      </c>
      <c r="M1478" s="3">
        <v>282429862</v>
      </c>
      <c r="N1478" s="3">
        <f t="shared" si="158"/>
        <v>77548.01263042285</v>
      </c>
      <c r="O1478" s="3">
        <f t="shared" si="159"/>
        <v>45960.9213995118</v>
      </c>
    </row>
    <row r="1479" spans="1:15" ht="13.5">
      <c r="A1479" s="18"/>
      <c r="B1479" s="2" t="s">
        <v>1423</v>
      </c>
      <c r="C1479" s="2">
        <v>29</v>
      </c>
      <c r="D1479" s="2" t="s">
        <v>1452</v>
      </c>
      <c r="E1479" s="3">
        <v>950</v>
      </c>
      <c r="F1479" s="3">
        <v>1488</v>
      </c>
      <c r="G1479" s="3">
        <v>47779258</v>
      </c>
      <c r="H1479" s="3">
        <f t="shared" si="160"/>
        <v>47779258</v>
      </c>
      <c r="I1479" s="3">
        <v>2304511</v>
      </c>
      <c r="J1479" s="3">
        <f t="shared" si="156"/>
        <v>2425.801052631579</v>
      </c>
      <c r="K1479" s="3">
        <f t="shared" si="157"/>
        <v>1548.7305107526881</v>
      </c>
      <c r="L1479" s="3">
        <v>0</v>
      </c>
      <c r="M1479" s="3">
        <v>74522000</v>
      </c>
      <c r="N1479" s="3">
        <f t="shared" si="158"/>
        <v>78444.21052631579</v>
      </c>
      <c r="O1479" s="3">
        <f t="shared" si="159"/>
        <v>50081.98924731183</v>
      </c>
    </row>
    <row r="1480" spans="1:15" ht="13.5">
      <c r="A1480" s="18"/>
      <c r="B1480" s="2" t="s">
        <v>1423</v>
      </c>
      <c r="C1480" s="2">
        <v>30</v>
      </c>
      <c r="D1480" s="2" t="s">
        <v>1453</v>
      </c>
      <c r="E1480" s="3">
        <v>1111</v>
      </c>
      <c r="F1480" s="3">
        <v>1823</v>
      </c>
      <c r="G1480" s="3">
        <v>9494872</v>
      </c>
      <c r="H1480" s="3">
        <f t="shared" si="160"/>
        <v>9494872</v>
      </c>
      <c r="I1480" s="3">
        <v>0</v>
      </c>
      <c r="J1480" s="3">
        <f t="shared" si="156"/>
        <v>0</v>
      </c>
      <c r="K1480" s="3">
        <f t="shared" si="157"/>
        <v>0</v>
      </c>
      <c r="L1480" s="3">
        <v>0</v>
      </c>
      <c r="M1480" s="3">
        <v>49892000</v>
      </c>
      <c r="N1480" s="3">
        <f t="shared" si="158"/>
        <v>44907.290729072905</v>
      </c>
      <c r="O1480" s="3">
        <f t="shared" si="159"/>
        <v>27368.074602303896</v>
      </c>
    </row>
    <row r="1481" spans="1:15" ht="13.5">
      <c r="A1481" s="18"/>
      <c r="B1481" s="2" t="s">
        <v>1423</v>
      </c>
      <c r="C1481" s="2">
        <v>31</v>
      </c>
      <c r="D1481" s="2" t="s">
        <v>1454</v>
      </c>
      <c r="E1481" s="3">
        <v>668</v>
      </c>
      <c r="F1481" s="3">
        <v>1049</v>
      </c>
      <c r="G1481" s="3">
        <v>15326647</v>
      </c>
      <c r="H1481" s="3">
        <f t="shared" si="160"/>
        <v>15326647</v>
      </c>
      <c r="I1481" s="3">
        <v>2604869</v>
      </c>
      <c r="J1481" s="3">
        <f t="shared" si="156"/>
        <v>3899.504491017964</v>
      </c>
      <c r="K1481" s="3">
        <f t="shared" si="157"/>
        <v>2483.192564346997</v>
      </c>
      <c r="L1481" s="3">
        <v>0</v>
      </c>
      <c r="M1481" s="3">
        <v>249097827</v>
      </c>
      <c r="N1481" s="3">
        <f t="shared" si="158"/>
        <v>372900.9386227545</v>
      </c>
      <c r="O1481" s="3">
        <f t="shared" si="159"/>
        <v>237462.180171592</v>
      </c>
    </row>
    <row r="1482" spans="1:15" ht="13.5">
      <c r="A1482" s="18">
        <v>1</v>
      </c>
      <c r="B1482" s="2" t="s">
        <v>1423</v>
      </c>
      <c r="C1482" s="2">
        <v>32</v>
      </c>
      <c r="D1482" s="2" t="s">
        <v>1455</v>
      </c>
      <c r="E1482" s="3">
        <v>2512</v>
      </c>
      <c r="F1482" s="3">
        <v>4220</v>
      </c>
      <c r="G1482" s="3">
        <v>-181965708</v>
      </c>
      <c r="H1482" s="3">
        <f t="shared" si="160"/>
        <v>-70169000</v>
      </c>
      <c r="I1482" s="3">
        <v>0</v>
      </c>
      <c r="J1482" s="3">
        <f t="shared" si="156"/>
        <v>0</v>
      </c>
      <c r="K1482" s="3">
        <f t="shared" si="157"/>
        <v>0</v>
      </c>
      <c r="L1482" s="3">
        <v>111796708</v>
      </c>
      <c r="M1482" s="3">
        <v>214743</v>
      </c>
      <c r="N1482" s="3">
        <f t="shared" si="158"/>
        <v>85.48686305732484</v>
      </c>
      <c r="O1482" s="3">
        <f t="shared" si="159"/>
        <v>50.88696682464455</v>
      </c>
    </row>
    <row r="1483" spans="1:15" ht="13.5">
      <c r="A1483" s="18"/>
      <c r="B1483" s="2" t="s">
        <v>1423</v>
      </c>
      <c r="C1483" s="2">
        <v>33</v>
      </c>
      <c r="D1483" s="2" t="s">
        <v>1456</v>
      </c>
      <c r="E1483" s="3">
        <v>1288</v>
      </c>
      <c r="F1483" s="3">
        <v>2167</v>
      </c>
      <c r="G1483" s="3">
        <v>1383954</v>
      </c>
      <c r="H1483" s="3">
        <f t="shared" si="160"/>
        <v>1383954</v>
      </c>
      <c r="I1483" s="3">
        <v>72000000</v>
      </c>
      <c r="J1483" s="3">
        <f t="shared" si="156"/>
        <v>55900.62111801242</v>
      </c>
      <c r="K1483" s="3">
        <f t="shared" si="157"/>
        <v>33225.657591139825</v>
      </c>
      <c r="L1483" s="3">
        <v>0</v>
      </c>
      <c r="M1483" s="3">
        <v>2520258</v>
      </c>
      <c r="N1483" s="3">
        <f t="shared" si="158"/>
        <v>1956.722049689441</v>
      </c>
      <c r="O1483" s="3">
        <f t="shared" si="159"/>
        <v>1163.017074296262</v>
      </c>
    </row>
    <row r="1484" spans="1:15" ht="13.5">
      <c r="A1484" s="18"/>
      <c r="B1484" s="2" t="s">
        <v>1423</v>
      </c>
      <c r="C1484" s="2">
        <v>34</v>
      </c>
      <c r="D1484" s="2" t="s">
        <v>1457</v>
      </c>
      <c r="E1484" s="3">
        <v>337</v>
      </c>
      <c r="F1484" s="3">
        <v>531</v>
      </c>
      <c r="G1484" s="3">
        <v>0</v>
      </c>
      <c r="H1484" s="3">
        <f t="shared" si="160"/>
        <v>0</v>
      </c>
      <c r="I1484" s="3">
        <v>0</v>
      </c>
      <c r="J1484" s="3">
        <f t="shared" si="156"/>
        <v>0</v>
      </c>
      <c r="K1484" s="3">
        <f t="shared" si="157"/>
        <v>0</v>
      </c>
      <c r="L1484" s="3">
        <v>0</v>
      </c>
      <c r="M1484" s="3">
        <v>87231992</v>
      </c>
      <c r="N1484" s="3">
        <f t="shared" si="158"/>
        <v>258848.6409495549</v>
      </c>
      <c r="O1484" s="3">
        <f t="shared" si="159"/>
        <v>164278.7043314501</v>
      </c>
    </row>
    <row r="1485" spans="1:15" ht="13.5">
      <c r="A1485" s="18"/>
      <c r="B1485" s="5" t="s">
        <v>1746</v>
      </c>
      <c r="C1485" s="5"/>
      <c r="D1485" s="5"/>
      <c r="E1485" s="6">
        <f>SUM(E1451:E1484)</f>
        <v>125741</v>
      </c>
      <c r="F1485" s="6">
        <f aca="true" t="shared" si="162" ref="F1485:M1485">SUM(F1451:F1484)</f>
        <v>207225</v>
      </c>
      <c r="G1485" s="6">
        <f t="shared" si="162"/>
        <v>-255267253</v>
      </c>
      <c r="H1485" s="6">
        <f t="shared" si="162"/>
        <v>665270512</v>
      </c>
      <c r="I1485" s="6">
        <f t="shared" si="162"/>
        <v>775194260</v>
      </c>
      <c r="J1485" s="6">
        <f t="shared" si="156"/>
        <v>6165.007913091195</v>
      </c>
      <c r="K1485" s="6">
        <f t="shared" si="157"/>
        <v>3740.8336831945953</v>
      </c>
      <c r="L1485" s="6">
        <f t="shared" si="162"/>
        <v>920537765</v>
      </c>
      <c r="M1485" s="6">
        <f t="shared" si="162"/>
        <v>3270385157</v>
      </c>
      <c r="N1485" s="6">
        <f t="shared" si="158"/>
        <v>26008.900493872326</v>
      </c>
      <c r="O1485" s="6">
        <f t="shared" si="159"/>
        <v>15781.807972011098</v>
      </c>
    </row>
    <row r="1486" spans="1:15" ht="13.5">
      <c r="A1486" s="18"/>
      <c r="B1486" s="2" t="s">
        <v>1458</v>
      </c>
      <c r="C1486" s="2">
        <v>1</v>
      </c>
      <c r="D1486" s="2" t="s">
        <v>1459</v>
      </c>
      <c r="E1486" s="3">
        <v>154770</v>
      </c>
      <c r="F1486" s="3">
        <v>249330</v>
      </c>
      <c r="G1486" s="3">
        <v>1130345351</v>
      </c>
      <c r="H1486" s="3">
        <f t="shared" si="160"/>
        <v>1130345351</v>
      </c>
      <c r="I1486" s="3">
        <v>5062536314</v>
      </c>
      <c r="J1486" s="3">
        <f t="shared" si="156"/>
        <v>32710.06211798152</v>
      </c>
      <c r="K1486" s="3">
        <f t="shared" si="157"/>
        <v>20304.561480768458</v>
      </c>
      <c r="L1486" s="3">
        <v>0</v>
      </c>
      <c r="M1486" s="3">
        <v>0</v>
      </c>
      <c r="N1486" s="3">
        <f t="shared" si="158"/>
        <v>0</v>
      </c>
      <c r="O1486" s="3">
        <f t="shared" si="159"/>
        <v>0</v>
      </c>
    </row>
    <row r="1487" spans="1:15" ht="13.5">
      <c r="A1487" s="18"/>
      <c r="B1487" s="2" t="s">
        <v>1458</v>
      </c>
      <c r="C1487" s="2">
        <v>2</v>
      </c>
      <c r="D1487" s="2" t="s">
        <v>1460</v>
      </c>
      <c r="E1487" s="3">
        <v>226987</v>
      </c>
      <c r="F1487" s="3">
        <v>360337</v>
      </c>
      <c r="G1487" s="3">
        <v>1063435572</v>
      </c>
      <c r="H1487" s="3">
        <f t="shared" si="160"/>
        <v>1063435572</v>
      </c>
      <c r="I1487" s="3">
        <v>5144061750</v>
      </c>
      <c r="J1487" s="3">
        <f t="shared" si="156"/>
        <v>22662.362822540497</v>
      </c>
      <c r="K1487" s="3">
        <f t="shared" si="157"/>
        <v>14275.696778293654</v>
      </c>
      <c r="L1487" s="3">
        <v>0</v>
      </c>
      <c r="M1487" s="3">
        <v>65000000</v>
      </c>
      <c r="N1487" s="3">
        <f t="shared" si="158"/>
        <v>286.36001180684354</v>
      </c>
      <c r="O1487" s="3">
        <f t="shared" si="159"/>
        <v>180.3866935674105</v>
      </c>
    </row>
    <row r="1488" spans="1:15" ht="13.5">
      <c r="A1488" s="18"/>
      <c r="B1488" s="2" t="s">
        <v>1458</v>
      </c>
      <c r="C1488" s="2">
        <v>3</v>
      </c>
      <c r="D1488" s="2" t="s">
        <v>1461</v>
      </c>
      <c r="E1488" s="3">
        <v>19696</v>
      </c>
      <c r="F1488" s="3">
        <v>32169</v>
      </c>
      <c r="G1488" s="3">
        <v>3961309</v>
      </c>
      <c r="H1488" s="3">
        <f t="shared" si="160"/>
        <v>3961309</v>
      </c>
      <c r="I1488" s="3">
        <v>0</v>
      </c>
      <c r="J1488" s="3">
        <f t="shared" si="156"/>
        <v>0</v>
      </c>
      <c r="K1488" s="3">
        <f t="shared" si="157"/>
        <v>0</v>
      </c>
      <c r="L1488" s="3">
        <v>0</v>
      </c>
      <c r="M1488" s="3">
        <v>808530249</v>
      </c>
      <c r="N1488" s="3">
        <f t="shared" si="158"/>
        <v>41050.47974207961</v>
      </c>
      <c r="O1488" s="3">
        <f t="shared" si="159"/>
        <v>25133.83222978644</v>
      </c>
    </row>
    <row r="1489" spans="1:15" ht="13.5">
      <c r="A1489" s="18"/>
      <c r="B1489" s="2" t="s">
        <v>1458</v>
      </c>
      <c r="C1489" s="2">
        <v>4</v>
      </c>
      <c r="D1489" s="2" t="s">
        <v>1462</v>
      </c>
      <c r="E1489" s="3">
        <v>44963</v>
      </c>
      <c r="F1489" s="3">
        <v>79173</v>
      </c>
      <c r="G1489" s="3">
        <v>17233968</v>
      </c>
      <c r="H1489" s="3">
        <f t="shared" si="160"/>
        <v>17233968</v>
      </c>
      <c r="I1489" s="3">
        <v>208365037</v>
      </c>
      <c r="J1489" s="3">
        <f t="shared" si="156"/>
        <v>4634.144452105064</v>
      </c>
      <c r="K1489" s="3">
        <f t="shared" si="157"/>
        <v>2631.768873226984</v>
      </c>
      <c r="L1489" s="3">
        <v>0</v>
      </c>
      <c r="M1489" s="3">
        <v>569494227</v>
      </c>
      <c r="N1489" s="3">
        <f t="shared" si="158"/>
        <v>12665.841402931299</v>
      </c>
      <c r="O1489" s="3">
        <f t="shared" si="159"/>
        <v>7193.035845553409</v>
      </c>
    </row>
    <row r="1490" spans="1:15" ht="13.5">
      <c r="A1490" s="18">
        <v>1</v>
      </c>
      <c r="B1490" s="2" t="s">
        <v>1458</v>
      </c>
      <c r="C1490" s="2">
        <v>5</v>
      </c>
      <c r="D1490" s="2" t="s">
        <v>1463</v>
      </c>
      <c r="E1490" s="3">
        <v>9091</v>
      </c>
      <c r="F1490" s="3">
        <v>15082</v>
      </c>
      <c r="G1490" s="3">
        <v>-179280931</v>
      </c>
      <c r="H1490" s="3">
        <f t="shared" si="160"/>
        <v>-117707067</v>
      </c>
      <c r="I1490" s="3">
        <v>0</v>
      </c>
      <c r="J1490" s="3">
        <f t="shared" si="156"/>
        <v>0</v>
      </c>
      <c r="K1490" s="3">
        <f t="shared" si="157"/>
        <v>0</v>
      </c>
      <c r="L1490" s="3">
        <v>61573864</v>
      </c>
      <c r="M1490" s="3">
        <v>0</v>
      </c>
      <c r="N1490" s="3">
        <f t="shared" si="158"/>
        <v>0</v>
      </c>
      <c r="O1490" s="3">
        <f t="shared" si="159"/>
        <v>0</v>
      </c>
    </row>
    <row r="1491" spans="1:15" ht="13.5">
      <c r="A1491" s="18"/>
      <c r="B1491" s="2" t="s">
        <v>1458</v>
      </c>
      <c r="C1491" s="2">
        <v>6</v>
      </c>
      <c r="D1491" s="2" t="s">
        <v>1464</v>
      </c>
      <c r="E1491" s="3">
        <v>19529</v>
      </c>
      <c r="F1491" s="3">
        <v>32424</v>
      </c>
      <c r="G1491" s="3">
        <v>308243590</v>
      </c>
      <c r="H1491" s="3">
        <f t="shared" si="160"/>
        <v>308243590</v>
      </c>
      <c r="I1491" s="3">
        <v>105086000</v>
      </c>
      <c r="J1491" s="3">
        <f t="shared" si="156"/>
        <v>5381.023093860413</v>
      </c>
      <c r="K1491" s="3">
        <f t="shared" si="157"/>
        <v>3240.9943251912164</v>
      </c>
      <c r="L1491" s="3">
        <v>0</v>
      </c>
      <c r="M1491" s="3">
        <v>62497</v>
      </c>
      <c r="N1491" s="3">
        <f t="shared" si="158"/>
        <v>3.200215064775462</v>
      </c>
      <c r="O1491" s="3">
        <f t="shared" si="159"/>
        <v>1.9274919812484579</v>
      </c>
    </row>
    <row r="1492" spans="1:15" ht="13.5">
      <c r="A1492" s="18"/>
      <c r="B1492" s="2" t="s">
        <v>1458</v>
      </c>
      <c r="C1492" s="2">
        <v>7</v>
      </c>
      <c r="D1492" s="2" t="s">
        <v>1465</v>
      </c>
      <c r="E1492" s="3">
        <v>7822</v>
      </c>
      <c r="F1492" s="3">
        <v>12959</v>
      </c>
      <c r="G1492" s="3">
        <v>19352752</v>
      </c>
      <c r="H1492" s="3">
        <f t="shared" si="160"/>
        <v>19352752</v>
      </c>
      <c r="I1492" s="3">
        <v>0</v>
      </c>
      <c r="J1492" s="3">
        <f t="shared" si="156"/>
        <v>0</v>
      </c>
      <c r="K1492" s="3">
        <f t="shared" si="157"/>
        <v>0</v>
      </c>
      <c r="L1492" s="3">
        <v>0</v>
      </c>
      <c r="M1492" s="3">
        <v>421201808</v>
      </c>
      <c r="N1492" s="3">
        <f t="shared" si="158"/>
        <v>53848.351828176936</v>
      </c>
      <c r="O1492" s="3">
        <f t="shared" si="159"/>
        <v>32502.64742649896</v>
      </c>
    </row>
    <row r="1493" spans="1:15" ht="13.5">
      <c r="A1493" s="18"/>
      <c r="B1493" s="2" t="s">
        <v>1458</v>
      </c>
      <c r="C1493" s="2">
        <v>8</v>
      </c>
      <c r="D1493" s="2" t="s">
        <v>1466</v>
      </c>
      <c r="E1493" s="3">
        <v>10414</v>
      </c>
      <c r="F1493" s="3">
        <v>20350</v>
      </c>
      <c r="G1493" s="3">
        <v>3478257</v>
      </c>
      <c r="H1493" s="3">
        <f t="shared" si="160"/>
        <v>3478257</v>
      </c>
      <c r="I1493" s="3">
        <v>0</v>
      </c>
      <c r="J1493" s="3">
        <f t="shared" si="156"/>
        <v>0</v>
      </c>
      <c r="K1493" s="3">
        <f t="shared" si="157"/>
        <v>0</v>
      </c>
      <c r="L1493" s="3">
        <v>0</v>
      </c>
      <c r="M1493" s="3">
        <v>531198092</v>
      </c>
      <c r="N1493" s="3">
        <f t="shared" si="158"/>
        <v>51008.074899174186</v>
      </c>
      <c r="O1493" s="3">
        <f t="shared" si="159"/>
        <v>26103.100343980343</v>
      </c>
    </row>
    <row r="1494" spans="1:15" ht="13.5">
      <c r="A1494" s="18">
        <v>1</v>
      </c>
      <c r="B1494" s="2" t="s">
        <v>1458</v>
      </c>
      <c r="C1494" s="2">
        <v>9</v>
      </c>
      <c r="D1494" s="2" t="s">
        <v>1467</v>
      </c>
      <c r="E1494" s="3">
        <v>7204</v>
      </c>
      <c r="F1494" s="3">
        <v>11978</v>
      </c>
      <c r="G1494" s="3">
        <v>-503699778</v>
      </c>
      <c r="H1494" s="3">
        <f t="shared" si="160"/>
        <v>-126709110</v>
      </c>
      <c r="I1494" s="3">
        <v>150000000</v>
      </c>
      <c r="J1494" s="3">
        <f t="shared" si="156"/>
        <v>20821.765685730148</v>
      </c>
      <c r="K1494" s="3">
        <f t="shared" si="157"/>
        <v>12522.958757722492</v>
      </c>
      <c r="L1494" s="3">
        <v>376990668</v>
      </c>
      <c r="M1494" s="3">
        <v>0</v>
      </c>
      <c r="N1494" s="3">
        <f t="shared" si="158"/>
        <v>0</v>
      </c>
      <c r="O1494" s="3">
        <f t="shared" si="159"/>
        <v>0</v>
      </c>
    </row>
    <row r="1495" spans="1:15" ht="13.5">
      <c r="A1495" s="18">
        <v>1</v>
      </c>
      <c r="B1495" s="2" t="s">
        <v>1458</v>
      </c>
      <c r="C1495" s="2">
        <v>10</v>
      </c>
      <c r="D1495" s="2" t="s">
        <v>1468</v>
      </c>
      <c r="E1495" s="3">
        <v>8402</v>
      </c>
      <c r="F1495" s="3">
        <v>15641</v>
      </c>
      <c r="G1495" s="3">
        <v>-673797155</v>
      </c>
      <c r="H1495" s="3">
        <f t="shared" si="160"/>
        <v>-108559811</v>
      </c>
      <c r="I1495" s="3">
        <v>57016829</v>
      </c>
      <c r="J1495" s="3">
        <f t="shared" si="156"/>
        <v>6786.101999523923</v>
      </c>
      <c r="K1495" s="3">
        <f t="shared" si="157"/>
        <v>3645.3442235151206</v>
      </c>
      <c r="L1495" s="3">
        <v>565237344</v>
      </c>
      <c r="M1495" s="3">
        <v>0</v>
      </c>
      <c r="N1495" s="3">
        <f t="shared" si="158"/>
        <v>0</v>
      </c>
      <c r="O1495" s="3">
        <f t="shared" si="159"/>
        <v>0</v>
      </c>
    </row>
    <row r="1496" spans="1:15" ht="13.5">
      <c r="A1496" s="18"/>
      <c r="B1496" s="2" t="s">
        <v>1458</v>
      </c>
      <c r="C1496" s="2">
        <v>11</v>
      </c>
      <c r="D1496" s="2" t="s">
        <v>1469</v>
      </c>
      <c r="E1496" s="3">
        <v>10933</v>
      </c>
      <c r="F1496" s="3">
        <v>21610</v>
      </c>
      <c r="G1496" s="3">
        <v>1625147</v>
      </c>
      <c r="H1496" s="3">
        <f t="shared" si="160"/>
        <v>1625147</v>
      </c>
      <c r="I1496" s="3">
        <v>103770000</v>
      </c>
      <c r="J1496" s="3">
        <f t="shared" si="156"/>
        <v>9491.447909997256</v>
      </c>
      <c r="K1496" s="3">
        <f t="shared" si="157"/>
        <v>4801.9435446552525</v>
      </c>
      <c r="L1496" s="3">
        <v>0</v>
      </c>
      <c r="M1496" s="3">
        <v>19756454</v>
      </c>
      <c r="N1496" s="3">
        <f t="shared" si="158"/>
        <v>1807.0478368242934</v>
      </c>
      <c r="O1496" s="3">
        <f t="shared" si="159"/>
        <v>914.2273947246645</v>
      </c>
    </row>
    <row r="1497" spans="1:15" ht="13.5">
      <c r="A1497" s="18"/>
      <c r="B1497" s="2" t="s">
        <v>1458</v>
      </c>
      <c r="C1497" s="2">
        <v>12</v>
      </c>
      <c r="D1497" s="2" t="s">
        <v>1470</v>
      </c>
      <c r="E1497" s="3">
        <v>6644</v>
      </c>
      <c r="F1497" s="3">
        <v>12215</v>
      </c>
      <c r="G1497" s="3">
        <v>2253614</v>
      </c>
      <c r="H1497" s="3">
        <f t="shared" si="160"/>
        <v>2253614</v>
      </c>
      <c r="I1497" s="3">
        <v>45733654</v>
      </c>
      <c r="J1497" s="3">
        <f t="shared" si="156"/>
        <v>6883.451836243227</v>
      </c>
      <c r="K1497" s="3">
        <f t="shared" si="157"/>
        <v>3744.056815390913</v>
      </c>
      <c r="L1497" s="3">
        <v>0</v>
      </c>
      <c r="M1497" s="3">
        <v>27500000</v>
      </c>
      <c r="N1497" s="3">
        <f t="shared" si="158"/>
        <v>4139.07284768212</v>
      </c>
      <c r="O1497" s="3">
        <f t="shared" si="159"/>
        <v>2251.330331559558</v>
      </c>
    </row>
    <row r="1498" spans="1:15" ht="13.5">
      <c r="A1498" s="18">
        <v>1</v>
      </c>
      <c r="B1498" s="2" t="s">
        <v>1458</v>
      </c>
      <c r="C1498" s="2">
        <v>13</v>
      </c>
      <c r="D1498" s="2" t="s">
        <v>1471</v>
      </c>
      <c r="E1498" s="3">
        <v>5487</v>
      </c>
      <c r="F1498" s="3">
        <v>10596</v>
      </c>
      <c r="G1498" s="3">
        <v>-114264065</v>
      </c>
      <c r="H1498" s="3">
        <f t="shared" si="160"/>
        <v>41870464</v>
      </c>
      <c r="I1498" s="3">
        <v>0</v>
      </c>
      <c r="J1498" s="3">
        <f aca="true" t="shared" si="163" ref="J1498:J1559">I1498/E1498</f>
        <v>0</v>
      </c>
      <c r="K1498" s="3">
        <f aca="true" t="shared" si="164" ref="K1498:K1559">I1498/F1498</f>
        <v>0</v>
      </c>
      <c r="L1498" s="3">
        <v>156134529</v>
      </c>
      <c r="M1498" s="3">
        <v>10515688</v>
      </c>
      <c r="N1498" s="3">
        <f aca="true" t="shared" si="165" ref="N1498:N1559">M1498/E1498</f>
        <v>1916.47311827957</v>
      </c>
      <c r="O1498" s="3">
        <f aca="true" t="shared" si="166" ref="O1498:O1559">M1498/F1498</f>
        <v>992.4205360513402</v>
      </c>
    </row>
    <row r="1499" spans="1:15" ht="13.5">
      <c r="A1499" s="18">
        <v>1</v>
      </c>
      <c r="B1499" s="2" t="s">
        <v>1458</v>
      </c>
      <c r="C1499" s="2">
        <v>14</v>
      </c>
      <c r="D1499" s="2" t="s">
        <v>1472</v>
      </c>
      <c r="E1499" s="3">
        <v>10274</v>
      </c>
      <c r="F1499" s="3">
        <v>17186</v>
      </c>
      <c r="G1499" s="3">
        <v>-986730623</v>
      </c>
      <c r="H1499" s="3">
        <f aca="true" t="shared" si="167" ref="H1499:H1560">L1499+G1499</f>
        <v>37880379</v>
      </c>
      <c r="I1499" s="3">
        <v>50000000</v>
      </c>
      <c r="J1499" s="3">
        <f t="shared" si="163"/>
        <v>4866.653688923496</v>
      </c>
      <c r="K1499" s="3">
        <f t="shared" si="164"/>
        <v>2909.3448155475385</v>
      </c>
      <c r="L1499" s="3">
        <v>1024611002</v>
      </c>
      <c r="M1499" s="3">
        <v>0</v>
      </c>
      <c r="N1499" s="3">
        <f t="shared" si="165"/>
        <v>0</v>
      </c>
      <c r="O1499" s="3">
        <f t="shared" si="166"/>
        <v>0</v>
      </c>
    </row>
    <row r="1500" spans="1:15" ht="13.5">
      <c r="A1500" s="18"/>
      <c r="B1500" s="2" t="s">
        <v>1458</v>
      </c>
      <c r="C1500" s="2">
        <v>15</v>
      </c>
      <c r="D1500" s="2" t="s">
        <v>1473</v>
      </c>
      <c r="E1500" s="3">
        <v>4141</v>
      </c>
      <c r="F1500" s="3">
        <v>6792</v>
      </c>
      <c r="G1500" s="3">
        <v>74728588</v>
      </c>
      <c r="H1500" s="3">
        <f t="shared" si="167"/>
        <v>74728588</v>
      </c>
      <c r="I1500" s="3">
        <v>0</v>
      </c>
      <c r="J1500" s="3">
        <f t="shared" si="163"/>
        <v>0</v>
      </c>
      <c r="K1500" s="3">
        <f t="shared" si="164"/>
        <v>0</v>
      </c>
      <c r="L1500" s="3">
        <v>0</v>
      </c>
      <c r="M1500" s="3">
        <v>0</v>
      </c>
      <c r="N1500" s="3">
        <f t="shared" si="165"/>
        <v>0</v>
      </c>
      <c r="O1500" s="3">
        <f t="shared" si="166"/>
        <v>0</v>
      </c>
    </row>
    <row r="1501" spans="1:15" ht="13.5">
      <c r="A1501" s="18">
        <v>1</v>
      </c>
      <c r="B1501" s="2" t="s">
        <v>1458</v>
      </c>
      <c r="C1501" s="2">
        <v>16</v>
      </c>
      <c r="D1501" s="2" t="s">
        <v>1474</v>
      </c>
      <c r="E1501" s="3">
        <v>7740</v>
      </c>
      <c r="F1501" s="3">
        <v>12997</v>
      </c>
      <c r="G1501" s="3">
        <v>-1250831582</v>
      </c>
      <c r="H1501" s="3">
        <f t="shared" si="167"/>
        <v>-141790266</v>
      </c>
      <c r="I1501" s="3">
        <v>0</v>
      </c>
      <c r="J1501" s="3">
        <f t="shared" si="163"/>
        <v>0</v>
      </c>
      <c r="K1501" s="3">
        <f t="shared" si="164"/>
        <v>0</v>
      </c>
      <c r="L1501" s="3">
        <v>1109041316</v>
      </c>
      <c r="M1501" s="3">
        <v>0</v>
      </c>
      <c r="N1501" s="3">
        <f t="shared" si="165"/>
        <v>0</v>
      </c>
      <c r="O1501" s="3">
        <f t="shared" si="166"/>
        <v>0</v>
      </c>
    </row>
    <row r="1502" spans="1:15" ht="13.5">
      <c r="A1502" s="18">
        <v>1</v>
      </c>
      <c r="B1502" s="2" t="s">
        <v>1458</v>
      </c>
      <c r="C1502" s="2">
        <v>17</v>
      </c>
      <c r="D1502" s="2" t="s">
        <v>1475</v>
      </c>
      <c r="E1502" s="3">
        <v>7535</v>
      </c>
      <c r="F1502" s="3">
        <v>13060</v>
      </c>
      <c r="G1502" s="3">
        <v>-791755319</v>
      </c>
      <c r="H1502" s="3">
        <f t="shared" si="167"/>
        <v>-74600050</v>
      </c>
      <c r="I1502" s="3">
        <v>1308903</v>
      </c>
      <c r="J1502" s="3">
        <f t="shared" si="163"/>
        <v>173.70975447909754</v>
      </c>
      <c r="K1502" s="3">
        <f t="shared" si="164"/>
        <v>100.22228177641654</v>
      </c>
      <c r="L1502" s="3">
        <v>717155269</v>
      </c>
      <c r="M1502" s="3">
        <v>1048</v>
      </c>
      <c r="N1502" s="3">
        <f t="shared" si="165"/>
        <v>0.13908427339084273</v>
      </c>
      <c r="O1502" s="3">
        <f t="shared" si="166"/>
        <v>0.08024502297090352</v>
      </c>
    </row>
    <row r="1503" spans="1:15" ht="13.5">
      <c r="A1503" s="18"/>
      <c r="B1503" s="2" t="s">
        <v>1458</v>
      </c>
      <c r="C1503" s="2">
        <v>18</v>
      </c>
      <c r="D1503" s="2" t="s">
        <v>1476</v>
      </c>
      <c r="E1503" s="3">
        <v>13163</v>
      </c>
      <c r="F1503" s="3">
        <v>22692</v>
      </c>
      <c r="G1503" s="3">
        <v>128010145</v>
      </c>
      <c r="H1503" s="3">
        <f t="shared" si="167"/>
        <v>128010145</v>
      </c>
      <c r="I1503" s="3">
        <v>321032659</v>
      </c>
      <c r="J1503" s="3">
        <f t="shared" si="163"/>
        <v>24389.019144571907</v>
      </c>
      <c r="K1503" s="3">
        <f t="shared" si="164"/>
        <v>14147.39375110171</v>
      </c>
      <c r="L1503" s="3">
        <v>0</v>
      </c>
      <c r="M1503" s="3">
        <v>86804</v>
      </c>
      <c r="N1503" s="3">
        <f t="shared" si="165"/>
        <v>6.59454531641723</v>
      </c>
      <c r="O1503" s="3">
        <f t="shared" si="166"/>
        <v>3.8253128855984486</v>
      </c>
    </row>
    <row r="1504" spans="1:15" ht="13.5">
      <c r="A1504" s="18"/>
      <c r="B1504" s="2" t="s">
        <v>1458</v>
      </c>
      <c r="C1504" s="2">
        <v>19</v>
      </c>
      <c r="D1504" s="2" t="s">
        <v>1477</v>
      </c>
      <c r="E1504" s="3">
        <v>14834</v>
      </c>
      <c r="F1504" s="3">
        <v>25999</v>
      </c>
      <c r="G1504" s="3">
        <v>297254766</v>
      </c>
      <c r="H1504" s="3">
        <f t="shared" si="167"/>
        <v>297254766</v>
      </c>
      <c r="I1504" s="3">
        <v>269804000</v>
      </c>
      <c r="J1504" s="3">
        <f t="shared" si="163"/>
        <v>18188.216259943372</v>
      </c>
      <c r="K1504" s="3">
        <f t="shared" si="164"/>
        <v>10377.476056771415</v>
      </c>
      <c r="L1504" s="3">
        <v>0</v>
      </c>
      <c r="M1504" s="3">
        <v>3695545</v>
      </c>
      <c r="N1504" s="3">
        <f t="shared" si="165"/>
        <v>249.12666846433868</v>
      </c>
      <c r="O1504" s="3">
        <f t="shared" si="166"/>
        <v>142.14181314665947</v>
      </c>
    </row>
    <row r="1505" spans="1:15" ht="13.5">
      <c r="A1505" s="18"/>
      <c r="B1505" s="2" t="s">
        <v>1458</v>
      </c>
      <c r="C1505" s="2">
        <v>20</v>
      </c>
      <c r="D1505" s="2" t="s">
        <v>1478</v>
      </c>
      <c r="E1505" s="3">
        <v>12740</v>
      </c>
      <c r="F1505" s="3">
        <v>21925</v>
      </c>
      <c r="G1505" s="3">
        <v>47361701</v>
      </c>
      <c r="H1505" s="3">
        <f t="shared" si="167"/>
        <v>47361701</v>
      </c>
      <c r="I1505" s="3">
        <v>630000000</v>
      </c>
      <c r="J1505" s="3">
        <f t="shared" si="163"/>
        <v>49450.54945054945</v>
      </c>
      <c r="K1505" s="3">
        <f t="shared" si="164"/>
        <v>28734.321550741162</v>
      </c>
      <c r="L1505" s="3">
        <v>0</v>
      </c>
      <c r="M1505" s="3">
        <v>0</v>
      </c>
      <c r="N1505" s="3">
        <f t="shared" si="165"/>
        <v>0</v>
      </c>
      <c r="O1505" s="3">
        <f t="shared" si="166"/>
        <v>0</v>
      </c>
    </row>
    <row r="1506" spans="1:15" ht="13.5">
      <c r="A1506" s="18">
        <v>1</v>
      </c>
      <c r="B1506" s="2" t="s">
        <v>1458</v>
      </c>
      <c r="C1506" s="2">
        <v>21</v>
      </c>
      <c r="D1506" s="2" t="s">
        <v>1479</v>
      </c>
      <c r="E1506" s="3">
        <v>10280</v>
      </c>
      <c r="F1506" s="3">
        <v>17548</v>
      </c>
      <c r="G1506" s="3">
        <v>-882979342</v>
      </c>
      <c r="H1506" s="3">
        <f t="shared" si="167"/>
        <v>-218856715</v>
      </c>
      <c r="I1506" s="3">
        <v>0</v>
      </c>
      <c r="J1506" s="3">
        <f t="shared" si="163"/>
        <v>0</v>
      </c>
      <c r="K1506" s="3">
        <f t="shared" si="164"/>
        <v>0</v>
      </c>
      <c r="L1506" s="3">
        <v>664122627</v>
      </c>
      <c r="M1506" s="3">
        <v>148846</v>
      </c>
      <c r="N1506" s="3">
        <f t="shared" si="165"/>
        <v>14.479182879377431</v>
      </c>
      <c r="O1506" s="3">
        <f t="shared" si="166"/>
        <v>8.482220196033737</v>
      </c>
    </row>
    <row r="1507" spans="1:15" ht="13.5">
      <c r="A1507" s="18"/>
      <c r="B1507" s="2" t="s">
        <v>1458</v>
      </c>
      <c r="C1507" s="2">
        <v>22</v>
      </c>
      <c r="D1507" s="2" t="s">
        <v>458</v>
      </c>
      <c r="E1507" s="3">
        <v>7089</v>
      </c>
      <c r="F1507" s="3">
        <v>13398</v>
      </c>
      <c r="G1507" s="3">
        <v>0</v>
      </c>
      <c r="H1507" s="3">
        <f t="shared" si="167"/>
        <v>0</v>
      </c>
      <c r="I1507" s="3">
        <v>276765383</v>
      </c>
      <c r="J1507" s="3">
        <f t="shared" si="163"/>
        <v>39041.52673155593</v>
      </c>
      <c r="K1507" s="3">
        <f t="shared" si="164"/>
        <v>20657.216226302433</v>
      </c>
      <c r="L1507" s="3">
        <v>0</v>
      </c>
      <c r="M1507" s="3">
        <v>1250000</v>
      </c>
      <c r="N1507" s="3">
        <f t="shared" si="165"/>
        <v>176.32952461560163</v>
      </c>
      <c r="O1507" s="3">
        <f t="shared" si="166"/>
        <v>93.29750709061054</v>
      </c>
    </row>
    <row r="1508" spans="1:15" ht="13.5">
      <c r="A1508" s="18">
        <v>1</v>
      </c>
      <c r="B1508" s="2" t="s">
        <v>1458</v>
      </c>
      <c r="C1508" s="2">
        <v>23</v>
      </c>
      <c r="D1508" s="2" t="s">
        <v>1480</v>
      </c>
      <c r="E1508" s="3">
        <v>5236</v>
      </c>
      <c r="F1508" s="3">
        <v>9309</v>
      </c>
      <c r="G1508" s="3">
        <v>-115193473</v>
      </c>
      <c r="H1508" s="3">
        <f t="shared" si="167"/>
        <v>6425987</v>
      </c>
      <c r="I1508" s="3">
        <v>152007117</v>
      </c>
      <c r="J1508" s="3">
        <f t="shared" si="163"/>
        <v>29031.152979373568</v>
      </c>
      <c r="K1508" s="3">
        <f t="shared" si="164"/>
        <v>16329.048984853367</v>
      </c>
      <c r="L1508" s="3">
        <v>121619460</v>
      </c>
      <c r="M1508" s="3">
        <v>5000000</v>
      </c>
      <c r="N1508" s="3">
        <f t="shared" si="165"/>
        <v>954.9274255156608</v>
      </c>
      <c r="O1508" s="3">
        <f t="shared" si="166"/>
        <v>537.1146202599634</v>
      </c>
    </row>
    <row r="1509" spans="1:15" ht="13.5">
      <c r="A1509" s="18">
        <v>1</v>
      </c>
      <c r="B1509" s="2" t="s">
        <v>1458</v>
      </c>
      <c r="C1509" s="2">
        <v>24</v>
      </c>
      <c r="D1509" s="2" t="s">
        <v>1481</v>
      </c>
      <c r="E1509" s="3">
        <v>4120</v>
      </c>
      <c r="F1509" s="3">
        <v>7151</v>
      </c>
      <c r="G1509" s="3">
        <v>-152623327</v>
      </c>
      <c r="H1509" s="3">
        <f t="shared" si="167"/>
        <v>-73554166</v>
      </c>
      <c r="I1509" s="3">
        <v>0</v>
      </c>
      <c r="J1509" s="3">
        <f t="shared" si="163"/>
        <v>0</v>
      </c>
      <c r="K1509" s="3">
        <f t="shared" si="164"/>
        <v>0</v>
      </c>
      <c r="L1509" s="3">
        <v>79069161</v>
      </c>
      <c r="M1509" s="3">
        <v>0</v>
      </c>
      <c r="N1509" s="3">
        <f t="shared" si="165"/>
        <v>0</v>
      </c>
      <c r="O1509" s="3">
        <f t="shared" si="166"/>
        <v>0</v>
      </c>
    </row>
    <row r="1510" spans="1:15" ht="13.5">
      <c r="A1510" s="18">
        <v>1</v>
      </c>
      <c r="B1510" s="2" t="s">
        <v>1458</v>
      </c>
      <c r="C1510" s="2">
        <v>25</v>
      </c>
      <c r="D1510" s="2" t="s">
        <v>1482</v>
      </c>
      <c r="E1510" s="3">
        <v>6233</v>
      </c>
      <c r="F1510" s="3">
        <v>11134</v>
      </c>
      <c r="G1510" s="3">
        <v>-179854439</v>
      </c>
      <c r="H1510" s="3">
        <f t="shared" si="167"/>
        <v>-69157534</v>
      </c>
      <c r="I1510" s="3">
        <v>110696905</v>
      </c>
      <c r="J1510" s="3">
        <f t="shared" si="163"/>
        <v>17759.811487245308</v>
      </c>
      <c r="K1510" s="3">
        <f t="shared" si="164"/>
        <v>9942.240434704509</v>
      </c>
      <c r="L1510" s="3">
        <v>110696905</v>
      </c>
      <c r="M1510" s="3">
        <v>2435418</v>
      </c>
      <c r="N1510" s="3">
        <f t="shared" si="165"/>
        <v>390.72966468795124</v>
      </c>
      <c r="O1510" s="3">
        <f t="shared" si="166"/>
        <v>218.73702173522543</v>
      </c>
    </row>
    <row r="1511" spans="1:15" ht="13.5">
      <c r="A1511" s="18"/>
      <c r="B1511" s="2" t="s">
        <v>1458</v>
      </c>
      <c r="C1511" s="2">
        <v>26</v>
      </c>
      <c r="D1511" s="2" t="s">
        <v>1483</v>
      </c>
      <c r="E1511" s="3">
        <v>3943</v>
      </c>
      <c r="F1511" s="3">
        <v>7168</v>
      </c>
      <c r="G1511" s="3">
        <v>4448418</v>
      </c>
      <c r="H1511" s="3">
        <f t="shared" si="167"/>
        <v>4448418</v>
      </c>
      <c r="I1511" s="3">
        <v>248333000</v>
      </c>
      <c r="J1511" s="3">
        <f t="shared" si="163"/>
        <v>62980.72533603855</v>
      </c>
      <c r="K1511" s="3">
        <f t="shared" si="164"/>
        <v>34644.67075892857</v>
      </c>
      <c r="L1511" s="3">
        <v>0</v>
      </c>
      <c r="M1511" s="3">
        <v>0</v>
      </c>
      <c r="N1511" s="3">
        <f t="shared" si="165"/>
        <v>0</v>
      </c>
      <c r="O1511" s="3">
        <f t="shared" si="166"/>
        <v>0</v>
      </c>
    </row>
    <row r="1512" spans="1:15" ht="13.5">
      <c r="A1512" s="18"/>
      <c r="B1512" s="2" t="s">
        <v>1458</v>
      </c>
      <c r="C1512" s="2">
        <v>27</v>
      </c>
      <c r="D1512" s="2" t="s">
        <v>1484</v>
      </c>
      <c r="E1512" s="3">
        <v>2964</v>
      </c>
      <c r="F1512" s="3">
        <v>5302</v>
      </c>
      <c r="G1512" s="3">
        <v>74482075</v>
      </c>
      <c r="H1512" s="3">
        <f t="shared" si="167"/>
        <v>74482075</v>
      </c>
      <c r="I1512" s="3">
        <v>3366000</v>
      </c>
      <c r="J1512" s="3">
        <f t="shared" si="163"/>
        <v>1135.6275303643724</v>
      </c>
      <c r="K1512" s="3">
        <f t="shared" si="164"/>
        <v>634.8547717842324</v>
      </c>
      <c r="L1512" s="3">
        <v>0</v>
      </c>
      <c r="M1512" s="3">
        <v>0</v>
      </c>
      <c r="N1512" s="3">
        <f t="shared" si="165"/>
        <v>0</v>
      </c>
      <c r="O1512" s="3">
        <f t="shared" si="166"/>
        <v>0</v>
      </c>
    </row>
    <row r="1513" spans="1:15" ht="13.5">
      <c r="A1513" s="18"/>
      <c r="B1513" s="2" t="s">
        <v>1458</v>
      </c>
      <c r="C1513" s="2">
        <v>28</v>
      </c>
      <c r="D1513" s="2" t="s">
        <v>1485</v>
      </c>
      <c r="E1513" s="3">
        <v>7965</v>
      </c>
      <c r="F1513" s="3">
        <v>13941</v>
      </c>
      <c r="G1513" s="3">
        <v>107746158</v>
      </c>
      <c r="H1513" s="3">
        <f t="shared" si="167"/>
        <v>107746158</v>
      </c>
      <c r="I1513" s="3">
        <v>40000000</v>
      </c>
      <c r="J1513" s="3">
        <f t="shared" si="163"/>
        <v>5021.971123666039</v>
      </c>
      <c r="K1513" s="3">
        <f t="shared" si="164"/>
        <v>2869.234631662004</v>
      </c>
      <c r="L1513" s="3">
        <v>0</v>
      </c>
      <c r="M1513" s="3">
        <v>2552944</v>
      </c>
      <c r="N1513" s="3">
        <f t="shared" si="165"/>
        <v>320.5202762084118</v>
      </c>
      <c r="O1513" s="3">
        <f t="shared" si="166"/>
        <v>183.1248834373431</v>
      </c>
    </row>
    <row r="1514" spans="1:15" ht="13.5">
      <c r="A1514" s="18"/>
      <c r="B1514" s="2" t="s">
        <v>1458</v>
      </c>
      <c r="C1514" s="2">
        <v>29</v>
      </c>
      <c r="D1514" s="2" t="s">
        <v>1486</v>
      </c>
      <c r="E1514" s="3">
        <v>1133</v>
      </c>
      <c r="F1514" s="3">
        <v>2038</v>
      </c>
      <c r="G1514" s="3">
        <v>54020102</v>
      </c>
      <c r="H1514" s="3">
        <f t="shared" si="167"/>
        <v>54020102</v>
      </c>
      <c r="I1514" s="3">
        <v>101666000</v>
      </c>
      <c r="J1514" s="3">
        <f t="shared" si="163"/>
        <v>89731.68578993822</v>
      </c>
      <c r="K1514" s="3">
        <f t="shared" si="164"/>
        <v>49885.181550539746</v>
      </c>
      <c r="L1514" s="3">
        <v>0</v>
      </c>
      <c r="M1514" s="3">
        <v>0</v>
      </c>
      <c r="N1514" s="3">
        <f t="shared" si="165"/>
        <v>0</v>
      </c>
      <c r="O1514" s="3">
        <f t="shared" si="166"/>
        <v>0</v>
      </c>
    </row>
    <row r="1515" spans="1:15" ht="13.5">
      <c r="A1515" s="18">
        <v>1</v>
      </c>
      <c r="B1515" s="2" t="s">
        <v>1458</v>
      </c>
      <c r="C1515" s="2">
        <v>30</v>
      </c>
      <c r="D1515" s="2" t="s">
        <v>1487</v>
      </c>
      <c r="E1515" s="3">
        <v>5068</v>
      </c>
      <c r="F1515" s="3">
        <v>8984</v>
      </c>
      <c r="G1515" s="3">
        <v>-216399791</v>
      </c>
      <c r="H1515" s="3">
        <f t="shared" si="167"/>
        <v>14786220</v>
      </c>
      <c r="I1515" s="3">
        <v>150000000</v>
      </c>
      <c r="J1515" s="3">
        <f t="shared" si="163"/>
        <v>29597.474348855565</v>
      </c>
      <c r="K1515" s="3">
        <f t="shared" si="164"/>
        <v>16696.34906500445</v>
      </c>
      <c r="L1515" s="3">
        <v>231186011</v>
      </c>
      <c r="M1515" s="3">
        <v>0</v>
      </c>
      <c r="N1515" s="3">
        <f t="shared" si="165"/>
        <v>0</v>
      </c>
      <c r="O1515" s="3">
        <f t="shared" si="166"/>
        <v>0</v>
      </c>
    </row>
    <row r="1516" spans="1:15" ht="13.5">
      <c r="A1516" s="18"/>
      <c r="B1516" s="2" t="s">
        <v>1458</v>
      </c>
      <c r="C1516" s="2">
        <v>31</v>
      </c>
      <c r="D1516" s="2" t="s">
        <v>1488</v>
      </c>
      <c r="E1516" s="3">
        <v>13444</v>
      </c>
      <c r="F1516" s="3">
        <v>23153</v>
      </c>
      <c r="G1516" s="3">
        <v>202596847</v>
      </c>
      <c r="H1516" s="3">
        <f t="shared" si="167"/>
        <v>202596847</v>
      </c>
      <c r="I1516" s="3">
        <v>87618383</v>
      </c>
      <c r="J1516" s="3">
        <f t="shared" si="163"/>
        <v>6517.28525736388</v>
      </c>
      <c r="K1516" s="3">
        <f t="shared" si="164"/>
        <v>3784.320951928476</v>
      </c>
      <c r="L1516" s="3">
        <v>0</v>
      </c>
      <c r="M1516" s="3">
        <v>0</v>
      </c>
      <c r="N1516" s="3">
        <f t="shared" si="165"/>
        <v>0</v>
      </c>
      <c r="O1516" s="3">
        <f t="shared" si="166"/>
        <v>0</v>
      </c>
    </row>
    <row r="1517" spans="1:15" ht="13.5">
      <c r="A1517" s="18"/>
      <c r="B1517" s="2" t="s">
        <v>1458</v>
      </c>
      <c r="C1517" s="2">
        <v>32</v>
      </c>
      <c r="D1517" s="2" t="s">
        <v>1489</v>
      </c>
      <c r="E1517" s="3">
        <v>8801</v>
      </c>
      <c r="F1517" s="3">
        <v>15390</v>
      </c>
      <c r="G1517" s="3">
        <v>123040249</v>
      </c>
      <c r="H1517" s="3">
        <f t="shared" si="167"/>
        <v>123040249</v>
      </c>
      <c r="I1517" s="3">
        <v>0</v>
      </c>
      <c r="J1517" s="3">
        <f t="shared" si="163"/>
        <v>0</v>
      </c>
      <c r="K1517" s="3">
        <f t="shared" si="164"/>
        <v>0</v>
      </c>
      <c r="L1517" s="3">
        <v>0</v>
      </c>
      <c r="M1517" s="3">
        <v>22115506</v>
      </c>
      <c r="N1517" s="3">
        <f t="shared" si="165"/>
        <v>2512.8401318032043</v>
      </c>
      <c r="O1517" s="3">
        <f t="shared" si="166"/>
        <v>1437.004938271605</v>
      </c>
    </row>
    <row r="1518" spans="1:15" ht="13.5">
      <c r="A1518" s="18"/>
      <c r="B1518" s="2" t="s">
        <v>1458</v>
      </c>
      <c r="C1518" s="2">
        <v>33</v>
      </c>
      <c r="D1518" s="2" t="s">
        <v>1490</v>
      </c>
      <c r="E1518" s="3">
        <v>2294</v>
      </c>
      <c r="F1518" s="3">
        <v>3924</v>
      </c>
      <c r="G1518" s="3">
        <v>71879927</v>
      </c>
      <c r="H1518" s="3">
        <f t="shared" si="167"/>
        <v>71879927</v>
      </c>
      <c r="I1518" s="3">
        <v>87100000</v>
      </c>
      <c r="J1518" s="3">
        <f t="shared" si="163"/>
        <v>37968.61377506539</v>
      </c>
      <c r="K1518" s="3">
        <f t="shared" si="164"/>
        <v>22196.738022426096</v>
      </c>
      <c r="L1518" s="3">
        <v>0</v>
      </c>
      <c r="M1518" s="3">
        <v>4269411</v>
      </c>
      <c r="N1518" s="3">
        <f t="shared" si="165"/>
        <v>1861.12074978204</v>
      </c>
      <c r="O1518" s="3">
        <f t="shared" si="166"/>
        <v>1088.0252293577983</v>
      </c>
    </row>
    <row r="1519" spans="1:15" ht="13.5">
      <c r="A1519" s="18"/>
      <c r="B1519" s="2" t="s">
        <v>1458</v>
      </c>
      <c r="C1519" s="2">
        <v>34</v>
      </c>
      <c r="D1519" s="2" t="s">
        <v>1491</v>
      </c>
      <c r="E1519" s="3">
        <v>4821</v>
      </c>
      <c r="F1519" s="3">
        <v>8273</v>
      </c>
      <c r="G1519" s="3">
        <v>69984477</v>
      </c>
      <c r="H1519" s="3">
        <f t="shared" si="167"/>
        <v>69984477</v>
      </c>
      <c r="I1519" s="3">
        <v>80000000</v>
      </c>
      <c r="J1519" s="3">
        <f t="shared" si="163"/>
        <v>16594.067620825554</v>
      </c>
      <c r="K1519" s="3">
        <f t="shared" si="164"/>
        <v>9670.01087876224</v>
      </c>
      <c r="L1519" s="3">
        <v>0</v>
      </c>
      <c r="M1519" s="3">
        <v>108219032</v>
      </c>
      <c r="N1519" s="3">
        <f t="shared" si="165"/>
        <v>22447.424185853557</v>
      </c>
      <c r="O1519" s="3">
        <f t="shared" si="166"/>
        <v>13080.990209113985</v>
      </c>
    </row>
    <row r="1520" spans="1:15" ht="13.5">
      <c r="A1520" s="18">
        <v>1</v>
      </c>
      <c r="B1520" s="2" t="s">
        <v>1458</v>
      </c>
      <c r="C1520" s="2">
        <v>35</v>
      </c>
      <c r="D1520" s="2" t="s">
        <v>1492</v>
      </c>
      <c r="E1520" s="3">
        <v>4754</v>
      </c>
      <c r="F1520" s="3">
        <v>8216</v>
      </c>
      <c r="G1520" s="3">
        <v>-26752398</v>
      </c>
      <c r="H1520" s="3">
        <f t="shared" si="167"/>
        <v>920436</v>
      </c>
      <c r="I1520" s="3">
        <v>90000000</v>
      </c>
      <c r="J1520" s="3">
        <f t="shared" si="163"/>
        <v>18931.42616743795</v>
      </c>
      <c r="K1520" s="3">
        <f t="shared" si="164"/>
        <v>10954.235637779942</v>
      </c>
      <c r="L1520" s="3">
        <v>27672834</v>
      </c>
      <c r="M1520" s="3">
        <v>224701</v>
      </c>
      <c r="N1520" s="3">
        <f t="shared" si="165"/>
        <v>47.26567101388304</v>
      </c>
      <c r="O1520" s="3">
        <f t="shared" si="166"/>
        <v>27.349196689386563</v>
      </c>
    </row>
    <row r="1521" spans="1:15" ht="13.5">
      <c r="A1521" s="18"/>
      <c r="B1521" s="2" t="s">
        <v>1458</v>
      </c>
      <c r="C1521" s="2">
        <v>36</v>
      </c>
      <c r="D1521" s="2" t="s">
        <v>1493</v>
      </c>
      <c r="E1521" s="3">
        <v>3133</v>
      </c>
      <c r="F1521" s="3">
        <v>5453</v>
      </c>
      <c r="G1521" s="3">
        <v>42145742</v>
      </c>
      <c r="H1521" s="3">
        <f t="shared" si="167"/>
        <v>42145742</v>
      </c>
      <c r="I1521" s="3">
        <v>85000000</v>
      </c>
      <c r="J1521" s="3">
        <f t="shared" si="163"/>
        <v>27130.54580274497</v>
      </c>
      <c r="K1521" s="3">
        <f t="shared" si="164"/>
        <v>15587.74986246103</v>
      </c>
      <c r="L1521" s="3">
        <v>0</v>
      </c>
      <c r="M1521" s="3">
        <v>3022083</v>
      </c>
      <c r="N1521" s="3">
        <f t="shared" si="165"/>
        <v>964.5971911905522</v>
      </c>
      <c r="O1521" s="3">
        <f t="shared" si="166"/>
        <v>554.205574912892</v>
      </c>
    </row>
    <row r="1522" spans="1:15" ht="13.5">
      <c r="A1522" s="18"/>
      <c r="B1522" s="2" t="s">
        <v>1458</v>
      </c>
      <c r="C1522" s="2">
        <v>37</v>
      </c>
      <c r="D1522" s="2" t="s">
        <v>1494</v>
      </c>
      <c r="E1522" s="3">
        <v>1381</v>
      </c>
      <c r="F1522" s="3">
        <v>2226</v>
      </c>
      <c r="G1522" s="3">
        <v>11305418</v>
      </c>
      <c r="H1522" s="3">
        <f t="shared" si="167"/>
        <v>11305418</v>
      </c>
      <c r="I1522" s="3">
        <v>20000000</v>
      </c>
      <c r="J1522" s="3">
        <f t="shared" si="163"/>
        <v>14482.259232440261</v>
      </c>
      <c r="K1522" s="3">
        <f t="shared" si="164"/>
        <v>8984.72596585804</v>
      </c>
      <c r="L1522" s="3">
        <v>0</v>
      </c>
      <c r="M1522" s="3">
        <v>18009000</v>
      </c>
      <c r="N1522" s="3">
        <f t="shared" si="165"/>
        <v>13040.550325850832</v>
      </c>
      <c r="O1522" s="3">
        <f t="shared" si="166"/>
        <v>8090.2964959568735</v>
      </c>
    </row>
    <row r="1523" spans="1:15" ht="13.5">
      <c r="A1523" s="18">
        <v>1</v>
      </c>
      <c r="B1523" s="2" t="s">
        <v>1458</v>
      </c>
      <c r="C1523" s="2">
        <v>38</v>
      </c>
      <c r="D1523" s="2" t="s">
        <v>1495</v>
      </c>
      <c r="E1523" s="3">
        <v>2725</v>
      </c>
      <c r="F1523" s="3">
        <v>4548</v>
      </c>
      <c r="G1523" s="3">
        <v>-193644875</v>
      </c>
      <c r="H1523" s="3">
        <f t="shared" si="167"/>
        <v>-34870693</v>
      </c>
      <c r="I1523" s="3">
        <v>9859000</v>
      </c>
      <c r="J1523" s="3">
        <f t="shared" si="163"/>
        <v>3617.9816513761466</v>
      </c>
      <c r="K1523" s="3">
        <f t="shared" si="164"/>
        <v>2167.766051011434</v>
      </c>
      <c r="L1523" s="3">
        <v>158774182</v>
      </c>
      <c r="M1523" s="3">
        <v>791414</v>
      </c>
      <c r="N1523" s="3">
        <f t="shared" si="165"/>
        <v>290.42715596330277</v>
      </c>
      <c r="O1523" s="3">
        <f t="shared" si="166"/>
        <v>174.0136323658751</v>
      </c>
    </row>
    <row r="1524" spans="1:15" ht="13.5">
      <c r="A1524" s="18">
        <v>1</v>
      </c>
      <c r="B1524" s="2" t="s">
        <v>1458</v>
      </c>
      <c r="C1524" s="2">
        <v>39</v>
      </c>
      <c r="D1524" s="2" t="s">
        <v>1496</v>
      </c>
      <c r="E1524" s="3">
        <v>4449</v>
      </c>
      <c r="F1524" s="3">
        <v>7466</v>
      </c>
      <c r="G1524" s="3">
        <v>-127902100</v>
      </c>
      <c r="H1524" s="3">
        <f t="shared" si="167"/>
        <v>6893572</v>
      </c>
      <c r="I1524" s="3">
        <v>236006455</v>
      </c>
      <c r="J1524" s="3">
        <f t="shared" si="163"/>
        <v>53047.07911890312</v>
      </c>
      <c r="K1524" s="3">
        <f t="shared" si="164"/>
        <v>31610.829761585857</v>
      </c>
      <c r="L1524" s="3">
        <v>134795672</v>
      </c>
      <c r="M1524" s="3">
        <v>0</v>
      </c>
      <c r="N1524" s="3">
        <f t="shared" si="165"/>
        <v>0</v>
      </c>
      <c r="O1524" s="3">
        <f t="shared" si="166"/>
        <v>0</v>
      </c>
    </row>
    <row r="1525" spans="1:15" ht="13.5">
      <c r="A1525" s="18">
        <v>1</v>
      </c>
      <c r="B1525" s="2" t="s">
        <v>1458</v>
      </c>
      <c r="C1525" s="2">
        <v>40</v>
      </c>
      <c r="D1525" s="2" t="s">
        <v>1497</v>
      </c>
      <c r="E1525" s="3">
        <v>2247</v>
      </c>
      <c r="F1525" s="3">
        <v>3790</v>
      </c>
      <c r="G1525" s="3">
        <v>-14065431</v>
      </c>
      <c r="H1525" s="3">
        <f t="shared" si="167"/>
        <v>-14065431</v>
      </c>
      <c r="I1525" s="3">
        <v>3574352</v>
      </c>
      <c r="J1525" s="3">
        <f t="shared" si="163"/>
        <v>1590.7218513573653</v>
      </c>
      <c r="K1525" s="3">
        <f t="shared" si="164"/>
        <v>943.1007915567283</v>
      </c>
      <c r="L1525" s="3">
        <v>0</v>
      </c>
      <c r="M1525" s="3">
        <v>26125163</v>
      </c>
      <c r="N1525" s="3">
        <f t="shared" si="165"/>
        <v>11626.68580329328</v>
      </c>
      <c r="O1525" s="3">
        <f t="shared" si="166"/>
        <v>6893.182849604222</v>
      </c>
    </row>
    <row r="1526" spans="1:15" ht="13.5">
      <c r="A1526" s="18">
        <v>1</v>
      </c>
      <c r="B1526" s="2" t="s">
        <v>1458</v>
      </c>
      <c r="C1526" s="2">
        <v>41</v>
      </c>
      <c r="D1526" s="2" t="s">
        <v>1498</v>
      </c>
      <c r="E1526" s="3">
        <v>4117</v>
      </c>
      <c r="F1526" s="3">
        <v>7653</v>
      </c>
      <c r="G1526" s="3">
        <v>-104082305</v>
      </c>
      <c r="H1526" s="3">
        <f t="shared" si="167"/>
        <v>-104082305</v>
      </c>
      <c r="I1526" s="3">
        <v>100000000</v>
      </c>
      <c r="J1526" s="3">
        <f t="shared" si="163"/>
        <v>24289.53121204761</v>
      </c>
      <c r="K1526" s="3">
        <f t="shared" si="164"/>
        <v>13066.771200836274</v>
      </c>
      <c r="L1526" s="3">
        <v>0</v>
      </c>
      <c r="M1526" s="3">
        <v>6000000</v>
      </c>
      <c r="N1526" s="3">
        <f t="shared" si="165"/>
        <v>1457.3718727228566</v>
      </c>
      <c r="O1526" s="3">
        <f t="shared" si="166"/>
        <v>784.0062720501764</v>
      </c>
    </row>
    <row r="1527" spans="1:15" ht="13.5">
      <c r="A1527" s="18"/>
      <c r="B1527" s="2" t="s">
        <v>1458</v>
      </c>
      <c r="C1527" s="2">
        <v>42</v>
      </c>
      <c r="D1527" s="2" t="s">
        <v>1499</v>
      </c>
      <c r="E1527" s="3">
        <v>378</v>
      </c>
      <c r="F1527" s="3">
        <v>737</v>
      </c>
      <c r="G1527" s="3">
        <v>100009</v>
      </c>
      <c r="H1527" s="3">
        <f t="shared" si="167"/>
        <v>12063658</v>
      </c>
      <c r="I1527" s="3">
        <v>16548181</v>
      </c>
      <c r="J1527" s="3">
        <f t="shared" si="163"/>
        <v>43778.25661375662</v>
      </c>
      <c r="K1527" s="3">
        <f t="shared" si="164"/>
        <v>22453.434192672998</v>
      </c>
      <c r="L1527" s="3">
        <v>11963649</v>
      </c>
      <c r="M1527" s="3">
        <v>2000000</v>
      </c>
      <c r="N1527" s="3">
        <f t="shared" si="165"/>
        <v>5291.005291005291</v>
      </c>
      <c r="O1527" s="3">
        <f t="shared" si="166"/>
        <v>2713.70420624152</v>
      </c>
    </row>
    <row r="1528" spans="1:15" ht="13.5">
      <c r="A1528" s="18"/>
      <c r="B1528" s="2" t="s">
        <v>1458</v>
      </c>
      <c r="C1528" s="2">
        <v>43</v>
      </c>
      <c r="D1528" s="2" t="s">
        <v>1500</v>
      </c>
      <c r="E1528" s="3">
        <v>16036</v>
      </c>
      <c r="F1528" s="3">
        <v>30132</v>
      </c>
      <c r="G1528" s="3">
        <v>263137952</v>
      </c>
      <c r="H1528" s="3">
        <f t="shared" si="167"/>
        <v>263137952</v>
      </c>
      <c r="I1528" s="3">
        <v>207100345</v>
      </c>
      <c r="J1528" s="3">
        <f t="shared" si="163"/>
        <v>12914.713457221253</v>
      </c>
      <c r="K1528" s="3">
        <f t="shared" si="164"/>
        <v>6873.103179344219</v>
      </c>
      <c r="L1528" s="3">
        <v>0</v>
      </c>
      <c r="M1528" s="3">
        <v>326563000</v>
      </c>
      <c r="N1528" s="3">
        <f t="shared" si="165"/>
        <v>20364.36767273634</v>
      </c>
      <c r="O1528" s="3">
        <f t="shared" si="166"/>
        <v>10837.747245453338</v>
      </c>
    </row>
    <row r="1529" spans="1:15" ht="13.5">
      <c r="A1529" s="18"/>
      <c r="B1529" s="2" t="s">
        <v>1458</v>
      </c>
      <c r="C1529" s="2">
        <v>44</v>
      </c>
      <c r="D1529" s="2" t="s">
        <v>1501</v>
      </c>
      <c r="E1529" s="3">
        <v>4915</v>
      </c>
      <c r="F1529" s="3">
        <v>9505</v>
      </c>
      <c r="G1529" s="3">
        <v>8037294</v>
      </c>
      <c r="H1529" s="3">
        <f t="shared" si="167"/>
        <v>8037294</v>
      </c>
      <c r="I1529" s="3">
        <v>70951928</v>
      </c>
      <c r="J1529" s="3">
        <f t="shared" si="163"/>
        <v>14435.794099694811</v>
      </c>
      <c r="K1529" s="3">
        <f t="shared" si="164"/>
        <v>7464.695213045766</v>
      </c>
      <c r="L1529" s="3">
        <v>0</v>
      </c>
      <c r="M1529" s="3">
        <v>410379</v>
      </c>
      <c r="N1529" s="3">
        <f t="shared" si="165"/>
        <v>83.49521871820956</v>
      </c>
      <c r="O1529" s="3">
        <f t="shared" si="166"/>
        <v>43.17506575486586</v>
      </c>
    </row>
    <row r="1530" spans="1:15" ht="13.5">
      <c r="A1530" s="18"/>
      <c r="B1530" s="2" t="s">
        <v>1458</v>
      </c>
      <c r="C1530" s="2">
        <v>45</v>
      </c>
      <c r="D1530" s="2" t="s">
        <v>1502</v>
      </c>
      <c r="E1530" s="3">
        <v>2120</v>
      </c>
      <c r="F1530" s="3">
        <v>4051</v>
      </c>
      <c r="G1530" s="3">
        <v>120907815</v>
      </c>
      <c r="H1530" s="3">
        <f t="shared" si="167"/>
        <v>120907815</v>
      </c>
      <c r="I1530" s="3">
        <v>24461748</v>
      </c>
      <c r="J1530" s="3">
        <f t="shared" si="163"/>
        <v>11538.56037735849</v>
      </c>
      <c r="K1530" s="3">
        <f t="shared" si="164"/>
        <v>6038.446803258455</v>
      </c>
      <c r="L1530" s="3">
        <v>0</v>
      </c>
      <c r="M1530" s="3">
        <v>2000000</v>
      </c>
      <c r="N1530" s="3">
        <f t="shared" si="165"/>
        <v>943.3962264150944</v>
      </c>
      <c r="O1530" s="3">
        <f t="shared" si="166"/>
        <v>493.7052579609973</v>
      </c>
    </row>
    <row r="1531" spans="1:15" ht="13.5">
      <c r="A1531" s="18">
        <v>1</v>
      </c>
      <c r="B1531" s="2" t="s">
        <v>1458</v>
      </c>
      <c r="C1531" s="2">
        <v>46</v>
      </c>
      <c r="D1531" s="2" t="s">
        <v>1503</v>
      </c>
      <c r="E1531" s="3">
        <v>1858</v>
      </c>
      <c r="F1531" s="3">
        <v>3552</v>
      </c>
      <c r="G1531" s="3">
        <v>-17596196</v>
      </c>
      <c r="H1531" s="3">
        <f t="shared" si="167"/>
        <v>2700304</v>
      </c>
      <c r="I1531" s="3">
        <v>23000000</v>
      </c>
      <c r="J1531" s="3">
        <f t="shared" si="163"/>
        <v>12378.902045209903</v>
      </c>
      <c r="K1531" s="3">
        <f t="shared" si="164"/>
        <v>6475.225225225226</v>
      </c>
      <c r="L1531" s="3">
        <v>20296500</v>
      </c>
      <c r="M1531" s="3">
        <v>10000</v>
      </c>
      <c r="N1531" s="3">
        <f t="shared" si="165"/>
        <v>5.382131324004305</v>
      </c>
      <c r="O1531" s="3">
        <f t="shared" si="166"/>
        <v>2.815315315315315</v>
      </c>
    </row>
    <row r="1532" spans="1:15" ht="13.5">
      <c r="A1532" s="18">
        <v>1</v>
      </c>
      <c r="B1532" s="2" t="s">
        <v>1458</v>
      </c>
      <c r="C1532" s="2">
        <v>47</v>
      </c>
      <c r="D1532" s="2" t="s">
        <v>1238</v>
      </c>
      <c r="E1532" s="3">
        <v>2857</v>
      </c>
      <c r="F1532" s="3">
        <v>5612</v>
      </c>
      <c r="G1532" s="3">
        <v>-142962933</v>
      </c>
      <c r="H1532" s="3">
        <f t="shared" si="167"/>
        <v>-12718625</v>
      </c>
      <c r="I1532" s="3">
        <v>31690630</v>
      </c>
      <c r="J1532" s="3">
        <f t="shared" si="163"/>
        <v>11092.275113755688</v>
      </c>
      <c r="K1532" s="3">
        <f t="shared" si="164"/>
        <v>5646.940484675695</v>
      </c>
      <c r="L1532" s="3">
        <v>130244308</v>
      </c>
      <c r="M1532" s="3">
        <v>0</v>
      </c>
      <c r="N1532" s="3">
        <f t="shared" si="165"/>
        <v>0</v>
      </c>
      <c r="O1532" s="3">
        <f t="shared" si="166"/>
        <v>0</v>
      </c>
    </row>
    <row r="1533" spans="1:15" ht="13.5">
      <c r="A1533" s="18"/>
      <c r="B1533" s="2" t="s">
        <v>1458</v>
      </c>
      <c r="C1533" s="2">
        <v>48</v>
      </c>
      <c r="D1533" s="2" t="s">
        <v>1504</v>
      </c>
      <c r="E1533" s="3">
        <v>6320</v>
      </c>
      <c r="F1533" s="3">
        <v>12026</v>
      </c>
      <c r="G1533" s="3">
        <v>165425811</v>
      </c>
      <c r="H1533" s="3">
        <f t="shared" si="167"/>
        <v>165425811</v>
      </c>
      <c r="I1533" s="3">
        <v>0</v>
      </c>
      <c r="J1533" s="3">
        <f t="shared" si="163"/>
        <v>0</v>
      </c>
      <c r="K1533" s="3">
        <f t="shared" si="164"/>
        <v>0</v>
      </c>
      <c r="L1533" s="3">
        <v>0</v>
      </c>
      <c r="M1533" s="3">
        <v>456594017</v>
      </c>
      <c r="N1533" s="3">
        <f t="shared" si="165"/>
        <v>72245.88876582279</v>
      </c>
      <c r="O1533" s="3">
        <f t="shared" si="166"/>
        <v>37967.23906535839</v>
      </c>
    </row>
    <row r="1534" spans="1:15" ht="13.5">
      <c r="A1534" s="18"/>
      <c r="B1534" s="2" t="s">
        <v>1458</v>
      </c>
      <c r="C1534" s="2">
        <v>49</v>
      </c>
      <c r="D1534" s="2" t="s">
        <v>1505</v>
      </c>
      <c r="E1534" s="3">
        <v>1986</v>
      </c>
      <c r="F1534" s="3">
        <v>3313</v>
      </c>
      <c r="G1534" s="3">
        <v>14287571</v>
      </c>
      <c r="H1534" s="3">
        <f t="shared" si="167"/>
        <v>189284081</v>
      </c>
      <c r="I1534" s="3">
        <v>201152000</v>
      </c>
      <c r="J1534" s="3">
        <f t="shared" si="163"/>
        <v>101284.99496475328</v>
      </c>
      <c r="K1534" s="3">
        <f t="shared" si="164"/>
        <v>60715.967401147</v>
      </c>
      <c r="L1534" s="3">
        <v>174996510</v>
      </c>
      <c r="M1534" s="3">
        <v>0</v>
      </c>
      <c r="N1534" s="3">
        <f t="shared" si="165"/>
        <v>0</v>
      </c>
      <c r="O1534" s="3">
        <f t="shared" si="166"/>
        <v>0</v>
      </c>
    </row>
    <row r="1535" spans="1:15" ht="13.5">
      <c r="A1535" s="18">
        <v>1</v>
      </c>
      <c r="B1535" s="2" t="s">
        <v>1458</v>
      </c>
      <c r="C1535" s="2">
        <v>50</v>
      </c>
      <c r="D1535" s="2" t="s">
        <v>1506</v>
      </c>
      <c r="E1535" s="3">
        <v>1864</v>
      </c>
      <c r="F1535" s="3">
        <v>3158</v>
      </c>
      <c r="G1535" s="3">
        <v>-35411092</v>
      </c>
      <c r="H1535" s="3">
        <f t="shared" si="167"/>
        <v>-35411092</v>
      </c>
      <c r="I1535" s="3">
        <v>0</v>
      </c>
      <c r="J1535" s="3">
        <f t="shared" si="163"/>
        <v>0</v>
      </c>
      <c r="K1535" s="3">
        <f t="shared" si="164"/>
        <v>0</v>
      </c>
      <c r="L1535" s="3">
        <v>0</v>
      </c>
      <c r="M1535" s="3">
        <v>52000000</v>
      </c>
      <c r="N1535" s="3">
        <f t="shared" si="165"/>
        <v>27896.995708154507</v>
      </c>
      <c r="O1535" s="3">
        <f t="shared" si="166"/>
        <v>16466.117796073464</v>
      </c>
    </row>
    <row r="1536" spans="1:15" ht="13.5">
      <c r="A1536" s="18">
        <v>1</v>
      </c>
      <c r="B1536" s="2" t="s">
        <v>1458</v>
      </c>
      <c r="C1536" s="2">
        <v>51</v>
      </c>
      <c r="D1536" s="2" t="s">
        <v>1507</v>
      </c>
      <c r="E1536" s="3">
        <v>3901</v>
      </c>
      <c r="F1536" s="3">
        <v>6611</v>
      </c>
      <c r="G1536" s="3">
        <v>-1074539435</v>
      </c>
      <c r="H1536" s="3">
        <f t="shared" si="167"/>
        <v>-91039058</v>
      </c>
      <c r="I1536" s="3">
        <v>37627000</v>
      </c>
      <c r="J1536" s="3">
        <f t="shared" si="163"/>
        <v>9645.475519097667</v>
      </c>
      <c r="K1536" s="3">
        <f t="shared" si="164"/>
        <v>5691.574648313417</v>
      </c>
      <c r="L1536" s="3">
        <v>983500377</v>
      </c>
      <c r="M1536" s="3">
        <v>9803507</v>
      </c>
      <c r="N1536" s="3">
        <f t="shared" si="165"/>
        <v>2513.075365290951</v>
      </c>
      <c r="O1536" s="3">
        <f t="shared" si="166"/>
        <v>1482.9083345938586</v>
      </c>
    </row>
    <row r="1537" spans="1:15" ht="13.5">
      <c r="A1537" s="18">
        <v>1</v>
      </c>
      <c r="B1537" s="2" t="s">
        <v>1458</v>
      </c>
      <c r="C1537" s="2">
        <v>52</v>
      </c>
      <c r="D1537" s="2" t="s">
        <v>1508</v>
      </c>
      <c r="E1537" s="3">
        <v>1509</v>
      </c>
      <c r="F1537" s="3">
        <v>2505</v>
      </c>
      <c r="G1537" s="3">
        <v>-110117040</v>
      </c>
      <c r="H1537" s="3">
        <f t="shared" si="167"/>
        <v>4995677</v>
      </c>
      <c r="I1537" s="3">
        <v>0</v>
      </c>
      <c r="J1537" s="3">
        <f t="shared" si="163"/>
        <v>0</v>
      </c>
      <c r="K1537" s="3">
        <f t="shared" si="164"/>
        <v>0</v>
      </c>
      <c r="L1537" s="3">
        <v>115112717</v>
      </c>
      <c r="M1537" s="3">
        <v>0</v>
      </c>
      <c r="N1537" s="3">
        <f t="shared" si="165"/>
        <v>0</v>
      </c>
      <c r="O1537" s="3">
        <f t="shared" si="166"/>
        <v>0</v>
      </c>
    </row>
    <row r="1538" spans="1:15" ht="13.5">
      <c r="A1538" s="18">
        <v>1</v>
      </c>
      <c r="B1538" s="2" t="s">
        <v>1458</v>
      </c>
      <c r="C1538" s="2">
        <v>53</v>
      </c>
      <c r="D1538" s="2" t="s">
        <v>249</v>
      </c>
      <c r="E1538" s="3">
        <v>3037</v>
      </c>
      <c r="F1538" s="3">
        <v>4952</v>
      </c>
      <c r="G1538" s="3">
        <v>-701764390</v>
      </c>
      <c r="H1538" s="3">
        <f t="shared" si="167"/>
        <v>-28329593</v>
      </c>
      <c r="I1538" s="3">
        <v>0</v>
      </c>
      <c r="J1538" s="3">
        <f t="shared" si="163"/>
        <v>0</v>
      </c>
      <c r="K1538" s="3">
        <f t="shared" si="164"/>
        <v>0</v>
      </c>
      <c r="L1538" s="3">
        <v>673434797</v>
      </c>
      <c r="M1538" s="3">
        <v>0</v>
      </c>
      <c r="N1538" s="3">
        <f t="shared" si="165"/>
        <v>0</v>
      </c>
      <c r="O1538" s="3">
        <f t="shared" si="166"/>
        <v>0</v>
      </c>
    </row>
    <row r="1539" spans="1:15" ht="13.5">
      <c r="A1539" s="18">
        <v>1</v>
      </c>
      <c r="B1539" s="2" t="s">
        <v>1458</v>
      </c>
      <c r="C1539" s="2">
        <v>54</v>
      </c>
      <c r="D1539" s="2" t="s">
        <v>1509</v>
      </c>
      <c r="E1539" s="3">
        <v>869</v>
      </c>
      <c r="F1539" s="3">
        <v>1484</v>
      </c>
      <c r="G1539" s="3">
        <v>-91297423</v>
      </c>
      <c r="H1539" s="3">
        <f t="shared" si="167"/>
        <v>-1737911</v>
      </c>
      <c r="I1539" s="3">
        <v>5346514</v>
      </c>
      <c r="J1539" s="3">
        <f t="shared" si="163"/>
        <v>6152.490218642118</v>
      </c>
      <c r="K1539" s="3">
        <f t="shared" si="164"/>
        <v>3602.7722371967657</v>
      </c>
      <c r="L1539" s="3">
        <v>89559512</v>
      </c>
      <c r="M1539" s="3">
        <v>0</v>
      </c>
      <c r="N1539" s="3">
        <f t="shared" si="165"/>
        <v>0</v>
      </c>
      <c r="O1539" s="3">
        <f t="shared" si="166"/>
        <v>0</v>
      </c>
    </row>
    <row r="1540" spans="1:15" ht="13.5">
      <c r="A1540" s="18"/>
      <c r="B1540" s="2" t="s">
        <v>1458</v>
      </c>
      <c r="C1540" s="2">
        <v>55</v>
      </c>
      <c r="D1540" s="2" t="s">
        <v>1510</v>
      </c>
      <c r="E1540" s="3">
        <v>609</v>
      </c>
      <c r="F1540" s="3">
        <v>1030</v>
      </c>
      <c r="G1540" s="3">
        <v>0</v>
      </c>
      <c r="H1540" s="3">
        <f t="shared" si="167"/>
        <v>0</v>
      </c>
      <c r="I1540" s="3">
        <v>4084949</v>
      </c>
      <c r="J1540" s="3">
        <f t="shared" si="163"/>
        <v>6707.633825944171</v>
      </c>
      <c r="K1540" s="3">
        <f t="shared" si="164"/>
        <v>3965.9699029126214</v>
      </c>
      <c r="L1540" s="3">
        <v>0</v>
      </c>
      <c r="M1540" s="3">
        <v>1637043</v>
      </c>
      <c r="N1540" s="3">
        <f t="shared" si="165"/>
        <v>2688.0837438423646</v>
      </c>
      <c r="O1540" s="3">
        <f t="shared" si="166"/>
        <v>1589.36213592233</v>
      </c>
    </row>
    <row r="1541" spans="1:15" ht="13.5">
      <c r="A1541" s="18">
        <v>1</v>
      </c>
      <c r="B1541" s="2" t="s">
        <v>1458</v>
      </c>
      <c r="C1541" s="2">
        <v>56</v>
      </c>
      <c r="D1541" s="2" t="s">
        <v>1511</v>
      </c>
      <c r="E1541" s="3">
        <v>5020</v>
      </c>
      <c r="F1541" s="3">
        <v>8335</v>
      </c>
      <c r="G1541" s="3">
        <v>-71941465</v>
      </c>
      <c r="H1541" s="3">
        <f t="shared" si="167"/>
        <v>8166540</v>
      </c>
      <c r="I1541" s="3">
        <v>100000000</v>
      </c>
      <c r="J1541" s="3">
        <f t="shared" si="163"/>
        <v>19920.3187250996</v>
      </c>
      <c r="K1541" s="3">
        <f t="shared" si="164"/>
        <v>11997.600479904018</v>
      </c>
      <c r="L1541" s="3">
        <v>80108005</v>
      </c>
      <c r="M1541" s="3">
        <v>0</v>
      </c>
      <c r="N1541" s="3">
        <f t="shared" si="165"/>
        <v>0</v>
      </c>
      <c r="O1541" s="3">
        <f t="shared" si="166"/>
        <v>0</v>
      </c>
    </row>
    <row r="1542" spans="1:15" ht="13.5">
      <c r="A1542" s="18"/>
      <c r="B1542" s="2" t="s">
        <v>1458</v>
      </c>
      <c r="C1542" s="2">
        <v>57</v>
      </c>
      <c r="D1542" s="2" t="s">
        <v>1512</v>
      </c>
      <c r="E1542" s="3">
        <v>3383</v>
      </c>
      <c r="F1542" s="3">
        <v>5800</v>
      </c>
      <c r="G1542" s="3">
        <v>72162968</v>
      </c>
      <c r="H1542" s="3">
        <f t="shared" si="167"/>
        <v>72162968</v>
      </c>
      <c r="I1542" s="3">
        <v>0</v>
      </c>
      <c r="J1542" s="3">
        <f t="shared" si="163"/>
        <v>0</v>
      </c>
      <c r="K1542" s="3">
        <f t="shared" si="164"/>
        <v>0</v>
      </c>
      <c r="L1542" s="3">
        <v>0</v>
      </c>
      <c r="M1542" s="3">
        <v>19975753</v>
      </c>
      <c r="N1542" s="3">
        <f t="shared" si="165"/>
        <v>5904.745196571091</v>
      </c>
      <c r="O1542" s="3">
        <f t="shared" si="166"/>
        <v>3444.0953448275864</v>
      </c>
    </row>
    <row r="1543" spans="1:15" ht="13.5">
      <c r="A1543" s="18">
        <v>1</v>
      </c>
      <c r="B1543" s="2" t="s">
        <v>1458</v>
      </c>
      <c r="C1543" s="2">
        <v>58</v>
      </c>
      <c r="D1543" s="2" t="s">
        <v>1513</v>
      </c>
      <c r="E1543" s="3">
        <v>3146</v>
      </c>
      <c r="F1543" s="3">
        <v>5267</v>
      </c>
      <c r="G1543" s="3">
        <v>-83633225</v>
      </c>
      <c r="H1543" s="3">
        <f t="shared" si="167"/>
        <v>72122654</v>
      </c>
      <c r="I1543" s="3">
        <v>7105637</v>
      </c>
      <c r="J1543" s="3">
        <f t="shared" si="163"/>
        <v>2258.625874125874</v>
      </c>
      <c r="K1543" s="3">
        <f t="shared" si="164"/>
        <v>1349.0861970761343</v>
      </c>
      <c r="L1543" s="3">
        <v>155755879</v>
      </c>
      <c r="M1543" s="3">
        <v>5500000</v>
      </c>
      <c r="N1543" s="3">
        <f t="shared" si="165"/>
        <v>1748.2517482517483</v>
      </c>
      <c r="O1543" s="3">
        <f t="shared" si="166"/>
        <v>1044.2377064742739</v>
      </c>
    </row>
    <row r="1544" spans="1:15" ht="13.5">
      <c r="A1544" s="18"/>
      <c r="B1544" s="2" t="s">
        <v>1458</v>
      </c>
      <c r="C1544" s="2">
        <v>59</v>
      </c>
      <c r="D1544" s="2" t="s">
        <v>1514</v>
      </c>
      <c r="E1544" s="3">
        <v>1006</v>
      </c>
      <c r="F1544" s="3">
        <v>1738</v>
      </c>
      <c r="G1544" s="3">
        <v>60953013</v>
      </c>
      <c r="H1544" s="3">
        <f t="shared" si="167"/>
        <v>60953013</v>
      </c>
      <c r="I1544" s="3">
        <v>20000000</v>
      </c>
      <c r="J1544" s="3">
        <f t="shared" si="163"/>
        <v>19880.715705765408</v>
      </c>
      <c r="K1544" s="3">
        <f t="shared" si="164"/>
        <v>11507.479861910242</v>
      </c>
      <c r="L1544" s="3">
        <v>0</v>
      </c>
      <c r="M1544" s="3">
        <v>122935764</v>
      </c>
      <c r="N1544" s="3">
        <f t="shared" si="165"/>
        <v>122202.54870775348</v>
      </c>
      <c r="O1544" s="3">
        <f t="shared" si="166"/>
        <v>70734.0414269275</v>
      </c>
    </row>
    <row r="1545" spans="1:15" ht="13.5">
      <c r="A1545" s="18"/>
      <c r="B1545" s="2" t="s">
        <v>1458</v>
      </c>
      <c r="C1545" s="2">
        <v>60</v>
      </c>
      <c r="D1545" s="2" t="s">
        <v>1515</v>
      </c>
      <c r="E1545" s="3">
        <v>1214</v>
      </c>
      <c r="F1545" s="3">
        <v>2070</v>
      </c>
      <c r="G1545" s="3">
        <v>59917323</v>
      </c>
      <c r="H1545" s="3">
        <f t="shared" si="167"/>
        <v>59917323</v>
      </c>
      <c r="I1545" s="3">
        <v>30000000</v>
      </c>
      <c r="J1545" s="3">
        <f t="shared" si="163"/>
        <v>24711.69686985173</v>
      </c>
      <c r="K1545" s="3">
        <f t="shared" si="164"/>
        <v>14492.753623188406</v>
      </c>
      <c r="L1545" s="3">
        <v>0</v>
      </c>
      <c r="M1545" s="3">
        <v>158353553</v>
      </c>
      <c r="N1545" s="3">
        <f t="shared" si="165"/>
        <v>130439.5</v>
      </c>
      <c r="O1545" s="3">
        <f t="shared" si="166"/>
        <v>76499.30096618357</v>
      </c>
    </row>
    <row r="1546" spans="1:15" ht="13.5">
      <c r="A1546" s="18"/>
      <c r="B1546" s="5" t="s">
        <v>1747</v>
      </c>
      <c r="C1546" s="5"/>
      <c r="D1546" s="5"/>
      <c r="E1546" s="6">
        <f>SUM(E1486:E1545)</f>
        <v>770594</v>
      </c>
      <c r="F1546" s="6">
        <f aca="true" t="shared" si="168" ref="F1546:M1546">SUM(F1486:F1545)</f>
        <v>1292458</v>
      </c>
      <c r="G1546" s="6">
        <f t="shared" si="168"/>
        <v>-4219256204</v>
      </c>
      <c r="H1546" s="6">
        <f t="shared" si="168"/>
        <v>3754396894</v>
      </c>
      <c r="I1546" s="6">
        <f t="shared" si="168"/>
        <v>14809776673</v>
      </c>
      <c r="J1546" s="6">
        <f t="shared" si="163"/>
        <v>19218.650382691794</v>
      </c>
      <c r="K1546" s="6">
        <f t="shared" si="164"/>
        <v>11458.61348918108</v>
      </c>
      <c r="L1546" s="6">
        <f t="shared" si="168"/>
        <v>7973653098</v>
      </c>
      <c r="M1546" s="6">
        <f t="shared" si="168"/>
        <v>3814988946</v>
      </c>
      <c r="N1546" s="6">
        <f t="shared" si="165"/>
        <v>4950.711978032531</v>
      </c>
      <c r="O1546" s="6">
        <f t="shared" si="166"/>
        <v>2951.7314651617307</v>
      </c>
    </row>
    <row r="1547" spans="1:15" ht="13.5">
      <c r="A1547" s="18">
        <v>1</v>
      </c>
      <c r="B1547" s="2" t="s">
        <v>1516</v>
      </c>
      <c r="C1547" s="2">
        <v>1</v>
      </c>
      <c r="D1547" s="2" t="s">
        <v>1517</v>
      </c>
      <c r="E1547" s="3">
        <v>32165</v>
      </c>
      <c r="F1547" s="3">
        <v>57552</v>
      </c>
      <c r="G1547" s="3">
        <v>-382063984</v>
      </c>
      <c r="H1547" s="3">
        <f t="shared" si="167"/>
        <v>16946302</v>
      </c>
      <c r="I1547" s="3">
        <v>415135876</v>
      </c>
      <c r="J1547" s="3">
        <f t="shared" si="163"/>
        <v>12906.447256334524</v>
      </c>
      <c r="K1547" s="3">
        <f t="shared" si="164"/>
        <v>7213.231095357242</v>
      </c>
      <c r="L1547" s="3">
        <v>399010286</v>
      </c>
      <c r="M1547" s="3">
        <v>30000000</v>
      </c>
      <c r="N1547" s="3">
        <f t="shared" si="165"/>
        <v>932.690812995492</v>
      </c>
      <c r="O1547" s="3">
        <f t="shared" si="166"/>
        <v>521.2677231025855</v>
      </c>
    </row>
    <row r="1548" spans="1:15" ht="13.5">
      <c r="A1548" s="18">
        <v>1</v>
      </c>
      <c r="B1548" s="2" t="s">
        <v>1516</v>
      </c>
      <c r="C1548" s="2">
        <v>2</v>
      </c>
      <c r="D1548" s="2" t="s">
        <v>1518</v>
      </c>
      <c r="E1548" s="3">
        <v>19462</v>
      </c>
      <c r="F1548" s="3">
        <v>36165</v>
      </c>
      <c r="G1548" s="3">
        <v>-1200450043</v>
      </c>
      <c r="H1548" s="3">
        <f t="shared" si="167"/>
        <v>29022660</v>
      </c>
      <c r="I1548" s="3">
        <v>271977284</v>
      </c>
      <c r="J1548" s="3">
        <f t="shared" si="163"/>
        <v>13974.785941835371</v>
      </c>
      <c r="K1548" s="3">
        <f t="shared" si="164"/>
        <v>7520.455799806443</v>
      </c>
      <c r="L1548" s="3">
        <v>1229472703</v>
      </c>
      <c r="M1548" s="3">
        <v>10046240</v>
      </c>
      <c r="N1548" s="3">
        <f t="shared" si="165"/>
        <v>516.1977186311788</v>
      </c>
      <c r="O1548" s="3">
        <f t="shared" si="166"/>
        <v>277.78902253560074</v>
      </c>
    </row>
    <row r="1549" spans="1:15" ht="13.5">
      <c r="A1549" s="18">
        <v>1</v>
      </c>
      <c r="B1549" s="2" t="s">
        <v>1516</v>
      </c>
      <c r="C1549" s="2">
        <v>3</v>
      </c>
      <c r="D1549" s="2" t="s">
        <v>1519</v>
      </c>
      <c r="E1549" s="3">
        <v>8810</v>
      </c>
      <c r="F1549" s="3">
        <v>14898</v>
      </c>
      <c r="G1549" s="3">
        <v>-913658461</v>
      </c>
      <c r="H1549" s="3">
        <f t="shared" si="167"/>
        <v>3748906</v>
      </c>
      <c r="I1549" s="3">
        <v>43291645</v>
      </c>
      <c r="J1549" s="3">
        <f t="shared" si="163"/>
        <v>4913.921112372304</v>
      </c>
      <c r="K1549" s="3">
        <f t="shared" si="164"/>
        <v>2905.8695798093704</v>
      </c>
      <c r="L1549" s="3">
        <v>917407367</v>
      </c>
      <c r="M1549" s="3">
        <v>9537909</v>
      </c>
      <c r="N1549" s="3">
        <f t="shared" si="165"/>
        <v>1082.6230419977298</v>
      </c>
      <c r="O1549" s="3">
        <f t="shared" si="166"/>
        <v>640.2140555779299</v>
      </c>
    </row>
    <row r="1550" spans="1:15" ht="13.5">
      <c r="A1550" s="18"/>
      <c r="B1550" s="2" t="s">
        <v>1516</v>
      </c>
      <c r="C1550" s="2">
        <v>4</v>
      </c>
      <c r="D1550" s="2" t="s">
        <v>1520</v>
      </c>
      <c r="E1550" s="3">
        <v>3092</v>
      </c>
      <c r="F1550" s="3">
        <v>5270</v>
      </c>
      <c r="G1550" s="3">
        <v>4195692</v>
      </c>
      <c r="H1550" s="3">
        <f t="shared" si="167"/>
        <v>4195692</v>
      </c>
      <c r="I1550" s="3">
        <v>1261265</v>
      </c>
      <c r="J1550" s="3">
        <f t="shared" si="163"/>
        <v>407.91235446313067</v>
      </c>
      <c r="K1550" s="3">
        <f t="shared" si="164"/>
        <v>239.3292220113852</v>
      </c>
      <c r="L1550" s="3">
        <v>0</v>
      </c>
      <c r="M1550" s="3">
        <v>129242889</v>
      </c>
      <c r="N1550" s="3">
        <f t="shared" si="165"/>
        <v>41799.12322121604</v>
      </c>
      <c r="O1550" s="3">
        <f t="shared" si="166"/>
        <v>24524.267362428844</v>
      </c>
    </row>
    <row r="1551" spans="1:15" ht="13.5">
      <c r="A1551" s="18">
        <v>1</v>
      </c>
      <c r="B1551" s="2" t="s">
        <v>1516</v>
      </c>
      <c r="C1551" s="2">
        <v>5</v>
      </c>
      <c r="D1551" s="2" t="s">
        <v>1521</v>
      </c>
      <c r="E1551" s="3">
        <v>8479</v>
      </c>
      <c r="F1551" s="3">
        <v>14512</v>
      </c>
      <c r="G1551" s="3">
        <v>-769278080</v>
      </c>
      <c r="H1551" s="3">
        <f t="shared" si="167"/>
        <v>-39462225</v>
      </c>
      <c r="I1551" s="3">
        <v>3341077</v>
      </c>
      <c r="J1551" s="3">
        <f t="shared" si="163"/>
        <v>394.0413963910839</v>
      </c>
      <c r="K1551" s="3">
        <f t="shared" si="164"/>
        <v>230.22856945975744</v>
      </c>
      <c r="L1551" s="3">
        <v>729815855</v>
      </c>
      <c r="M1551" s="3">
        <v>105020416</v>
      </c>
      <c r="N1551" s="3">
        <f t="shared" si="165"/>
        <v>12385.943625427526</v>
      </c>
      <c r="O1551" s="3">
        <f t="shared" si="166"/>
        <v>7236.798235942668</v>
      </c>
    </row>
    <row r="1552" spans="1:15" ht="13.5">
      <c r="A1552" s="18">
        <v>1</v>
      </c>
      <c r="B1552" s="2" t="s">
        <v>1516</v>
      </c>
      <c r="C1552" s="2">
        <v>6</v>
      </c>
      <c r="D1552" s="2" t="s">
        <v>1522</v>
      </c>
      <c r="E1552" s="3">
        <v>7037</v>
      </c>
      <c r="F1552" s="3">
        <v>12749</v>
      </c>
      <c r="G1552" s="3">
        <v>-646673957</v>
      </c>
      <c r="H1552" s="3">
        <f t="shared" si="167"/>
        <v>-62037107</v>
      </c>
      <c r="I1552" s="3">
        <v>58546203</v>
      </c>
      <c r="J1552" s="3">
        <f t="shared" si="163"/>
        <v>8319.767372459855</v>
      </c>
      <c r="K1552" s="3">
        <f t="shared" si="164"/>
        <v>4592.219232881011</v>
      </c>
      <c r="L1552" s="3">
        <v>584636850</v>
      </c>
      <c r="M1552" s="3">
        <v>649809</v>
      </c>
      <c r="N1552" s="3">
        <f t="shared" si="165"/>
        <v>92.34176495665767</v>
      </c>
      <c r="O1552" s="3">
        <f t="shared" si="166"/>
        <v>50.96940936544043</v>
      </c>
    </row>
    <row r="1553" spans="1:15" ht="13.5">
      <c r="A1553" s="18">
        <v>1</v>
      </c>
      <c r="B1553" s="2" t="s">
        <v>1516</v>
      </c>
      <c r="C1553" s="2">
        <v>7</v>
      </c>
      <c r="D1553" s="2" t="s">
        <v>1523</v>
      </c>
      <c r="E1553" s="3">
        <v>4451</v>
      </c>
      <c r="F1553" s="3">
        <v>8620</v>
      </c>
      <c r="G1553" s="3">
        <v>-27132603</v>
      </c>
      <c r="H1553" s="3">
        <f t="shared" si="167"/>
        <v>-27132603</v>
      </c>
      <c r="I1553" s="3">
        <v>2719242</v>
      </c>
      <c r="J1553" s="3">
        <f t="shared" si="163"/>
        <v>610.9283307121995</v>
      </c>
      <c r="K1553" s="3">
        <f t="shared" si="164"/>
        <v>315.45730858468676</v>
      </c>
      <c r="L1553" s="3">
        <v>0</v>
      </c>
      <c r="M1553" s="3">
        <v>54400519</v>
      </c>
      <c r="N1553" s="3">
        <f t="shared" si="165"/>
        <v>12222.089193439677</v>
      </c>
      <c r="O1553" s="3">
        <f t="shared" si="166"/>
        <v>6310.9650812064965</v>
      </c>
    </row>
    <row r="1554" spans="1:15" ht="13.5">
      <c r="A1554" s="18"/>
      <c r="B1554" s="2" t="s">
        <v>1516</v>
      </c>
      <c r="C1554" s="2">
        <v>8</v>
      </c>
      <c r="D1554" s="2" t="s">
        <v>1524</v>
      </c>
      <c r="E1554" s="3">
        <v>4335</v>
      </c>
      <c r="F1554" s="3">
        <v>7743</v>
      </c>
      <c r="G1554" s="3">
        <v>154574705</v>
      </c>
      <c r="H1554" s="3">
        <f t="shared" si="167"/>
        <v>154574705</v>
      </c>
      <c r="I1554" s="3">
        <v>1588361</v>
      </c>
      <c r="J1554" s="3">
        <f t="shared" si="163"/>
        <v>366.4039215686274</v>
      </c>
      <c r="K1554" s="3">
        <f t="shared" si="164"/>
        <v>205.13508975849155</v>
      </c>
      <c r="L1554" s="3">
        <v>0</v>
      </c>
      <c r="M1554" s="3">
        <v>35424858</v>
      </c>
      <c r="N1554" s="3">
        <f t="shared" si="165"/>
        <v>8171.8242214532875</v>
      </c>
      <c r="O1554" s="3">
        <f t="shared" si="166"/>
        <v>4575.081751259202</v>
      </c>
    </row>
    <row r="1555" spans="1:15" ht="13.5">
      <c r="A1555" s="18"/>
      <c r="B1555" s="2" t="s">
        <v>1516</v>
      </c>
      <c r="C1555" s="2">
        <v>9</v>
      </c>
      <c r="D1555" s="2" t="s">
        <v>1525</v>
      </c>
      <c r="E1555" s="3">
        <v>1860</v>
      </c>
      <c r="F1555" s="3">
        <v>3297</v>
      </c>
      <c r="G1555" s="3">
        <v>84680387</v>
      </c>
      <c r="H1555" s="3">
        <f t="shared" si="167"/>
        <v>84680387</v>
      </c>
      <c r="I1555" s="3">
        <v>705395</v>
      </c>
      <c r="J1555" s="3">
        <f t="shared" si="163"/>
        <v>379.244623655914</v>
      </c>
      <c r="K1555" s="3">
        <f t="shared" si="164"/>
        <v>213.9505611161662</v>
      </c>
      <c r="L1555" s="3">
        <v>0</v>
      </c>
      <c r="M1555" s="3">
        <v>286703093</v>
      </c>
      <c r="N1555" s="3">
        <f t="shared" si="165"/>
        <v>154141.44784946236</v>
      </c>
      <c r="O1555" s="3">
        <f t="shared" si="166"/>
        <v>86958.77858659388</v>
      </c>
    </row>
    <row r="1556" spans="1:15" ht="13.5">
      <c r="A1556" s="18"/>
      <c r="B1556" s="2" t="s">
        <v>1516</v>
      </c>
      <c r="C1556" s="2">
        <v>10</v>
      </c>
      <c r="D1556" s="2" t="s">
        <v>1526</v>
      </c>
      <c r="E1556" s="3">
        <v>2284</v>
      </c>
      <c r="F1556" s="3">
        <v>4072</v>
      </c>
      <c r="G1556" s="3">
        <v>87304326</v>
      </c>
      <c r="H1556" s="3">
        <f t="shared" si="167"/>
        <v>87304326</v>
      </c>
      <c r="I1556" s="3">
        <v>509479</v>
      </c>
      <c r="J1556" s="3">
        <f t="shared" si="163"/>
        <v>223.06436077057793</v>
      </c>
      <c r="K1556" s="3">
        <f t="shared" si="164"/>
        <v>125.1176326129666</v>
      </c>
      <c r="L1556" s="3">
        <v>0</v>
      </c>
      <c r="M1556" s="3">
        <v>120207112</v>
      </c>
      <c r="N1556" s="3">
        <f t="shared" si="165"/>
        <v>52630.08406304729</v>
      </c>
      <c r="O1556" s="3">
        <f t="shared" si="166"/>
        <v>29520.410609037328</v>
      </c>
    </row>
    <row r="1557" spans="1:15" ht="13.5">
      <c r="A1557" s="18">
        <v>1</v>
      </c>
      <c r="B1557" s="2" t="s">
        <v>1516</v>
      </c>
      <c r="C1557" s="2">
        <v>11</v>
      </c>
      <c r="D1557" s="2" t="s">
        <v>1527</v>
      </c>
      <c r="E1557" s="3">
        <v>3961</v>
      </c>
      <c r="F1557" s="3">
        <v>6935</v>
      </c>
      <c r="G1557" s="3">
        <v>-85326548</v>
      </c>
      <c r="H1557" s="3">
        <f t="shared" si="167"/>
        <v>-85326548</v>
      </c>
      <c r="I1557" s="3">
        <v>17182990</v>
      </c>
      <c r="J1557" s="3">
        <f t="shared" si="163"/>
        <v>4338.043423377935</v>
      </c>
      <c r="K1557" s="3">
        <f t="shared" si="164"/>
        <v>2477.720259552992</v>
      </c>
      <c r="L1557" s="3">
        <v>0</v>
      </c>
      <c r="M1557" s="3">
        <v>7000000</v>
      </c>
      <c r="N1557" s="3">
        <f t="shared" si="165"/>
        <v>1767.2304973491543</v>
      </c>
      <c r="O1557" s="3">
        <f t="shared" si="166"/>
        <v>1009.3727469358328</v>
      </c>
    </row>
    <row r="1558" spans="1:15" ht="13.5">
      <c r="A1558" s="18"/>
      <c r="B1558" s="2" t="s">
        <v>1516</v>
      </c>
      <c r="C1558" s="2">
        <v>12</v>
      </c>
      <c r="D1558" s="2" t="s">
        <v>1528</v>
      </c>
      <c r="E1558" s="3">
        <v>1087</v>
      </c>
      <c r="F1558" s="3">
        <v>1908</v>
      </c>
      <c r="G1558" s="3">
        <v>106986326</v>
      </c>
      <c r="H1558" s="3">
        <f t="shared" si="167"/>
        <v>106986326</v>
      </c>
      <c r="I1558" s="3">
        <v>404032</v>
      </c>
      <c r="J1558" s="3">
        <f t="shared" si="163"/>
        <v>371.69457221711133</v>
      </c>
      <c r="K1558" s="3">
        <f t="shared" si="164"/>
        <v>211.75681341719078</v>
      </c>
      <c r="L1558" s="3">
        <v>0</v>
      </c>
      <c r="M1558" s="3">
        <v>70122035</v>
      </c>
      <c r="N1558" s="3">
        <f t="shared" si="165"/>
        <v>64509.69181232751</v>
      </c>
      <c r="O1558" s="3">
        <f t="shared" si="166"/>
        <v>36751.590670859536</v>
      </c>
    </row>
    <row r="1559" spans="1:15" ht="13.5">
      <c r="A1559" s="18">
        <v>1</v>
      </c>
      <c r="B1559" s="2" t="s">
        <v>1516</v>
      </c>
      <c r="C1559" s="2">
        <v>13</v>
      </c>
      <c r="D1559" s="2" t="s">
        <v>1529</v>
      </c>
      <c r="E1559" s="3">
        <v>5614</v>
      </c>
      <c r="F1559" s="3">
        <v>10589</v>
      </c>
      <c r="G1559" s="3">
        <v>-353641569</v>
      </c>
      <c r="H1559" s="3">
        <f t="shared" si="167"/>
        <v>154737433</v>
      </c>
      <c r="I1559" s="3">
        <v>267831051</v>
      </c>
      <c r="J1559" s="3">
        <f t="shared" si="163"/>
        <v>47707.704132525825</v>
      </c>
      <c r="K1559" s="3">
        <f t="shared" si="164"/>
        <v>25293.3280763056</v>
      </c>
      <c r="L1559" s="3">
        <v>508379002</v>
      </c>
      <c r="M1559" s="3">
        <v>0</v>
      </c>
      <c r="N1559" s="3">
        <f t="shared" si="165"/>
        <v>0</v>
      </c>
      <c r="O1559" s="3">
        <f t="shared" si="166"/>
        <v>0</v>
      </c>
    </row>
    <row r="1560" spans="1:15" ht="13.5">
      <c r="A1560" s="18"/>
      <c r="B1560" s="2" t="s">
        <v>1516</v>
      </c>
      <c r="C1560" s="2">
        <v>14</v>
      </c>
      <c r="D1560" s="2" t="s">
        <v>1530</v>
      </c>
      <c r="E1560" s="3">
        <v>949</v>
      </c>
      <c r="F1560" s="3">
        <v>2140</v>
      </c>
      <c r="G1560" s="3">
        <v>27860462</v>
      </c>
      <c r="H1560" s="3">
        <f t="shared" si="167"/>
        <v>27860462</v>
      </c>
      <c r="I1560" s="3">
        <v>72067684</v>
      </c>
      <c r="J1560" s="3">
        <f aca="true" t="shared" si="169" ref="J1560:J1618">I1560/E1560</f>
        <v>75940.65753424658</v>
      </c>
      <c r="K1560" s="3">
        <f aca="true" t="shared" si="170" ref="K1560:K1618">I1560/F1560</f>
        <v>33676.48785046729</v>
      </c>
      <c r="L1560" s="3">
        <v>0</v>
      </c>
      <c r="M1560" s="3">
        <v>104576288</v>
      </c>
      <c r="N1560" s="3">
        <f aca="true" t="shared" si="171" ref="N1560:N1618">M1560/E1560</f>
        <v>110196.29926238145</v>
      </c>
      <c r="O1560" s="3">
        <f aca="true" t="shared" si="172" ref="O1560:O1618">M1560/F1560</f>
        <v>48867.424299065424</v>
      </c>
    </row>
    <row r="1561" spans="1:15" ht="13.5">
      <c r="A1561" s="18"/>
      <c r="B1561" s="2" t="s">
        <v>1516</v>
      </c>
      <c r="C1561" s="2">
        <v>15</v>
      </c>
      <c r="D1561" s="2" t="s">
        <v>1531</v>
      </c>
      <c r="E1561" s="3">
        <v>3093</v>
      </c>
      <c r="F1561" s="3">
        <v>5415</v>
      </c>
      <c r="G1561" s="3">
        <v>76543583</v>
      </c>
      <c r="H1561" s="3">
        <f aca="true" t="shared" si="173" ref="H1561:H1619">L1561+G1561</f>
        <v>76543583</v>
      </c>
      <c r="I1561" s="3">
        <v>775307</v>
      </c>
      <c r="J1561" s="3">
        <f t="shared" si="169"/>
        <v>250.66505011315874</v>
      </c>
      <c r="K1561" s="3">
        <f t="shared" si="170"/>
        <v>143.17765466297323</v>
      </c>
      <c r="L1561" s="3">
        <v>0</v>
      </c>
      <c r="M1561" s="3">
        <v>489932032</v>
      </c>
      <c r="N1561" s="3">
        <f t="shared" si="171"/>
        <v>158400.2689945037</v>
      </c>
      <c r="O1561" s="3">
        <f t="shared" si="172"/>
        <v>90476.82954755309</v>
      </c>
    </row>
    <row r="1562" spans="1:15" ht="13.5">
      <c r="A1562" s="18">
        <v>1</v>
      </c>
      <c r="B1562" s="2" t="s">
        <v>1516</v>
      </c>
      <c r="C1562" s="2">
        <v>16</v>
      </c>
      <c r="D1562" s="2" t="s">
        <v>1532</v>
      </c>
      <c r="E1562" s="3">
        <v>1140</v>
      </c>
      <c r="F1562" s="3">
        <v>1918</v>
      </c>
      <c r="G1562" s="3">
        <v>-136593264</v>
      </c>
      <c r="H1562" s="3">
        <f t="shared" si="173"/>
        <v>-75356911</v>
      </c>
      <c r="I1562" s="3">
        <v>267439</v>
      </c>
      <c r="J1562" s="3">
        <f t="shared" si="169"/>
        <v>234.59561403508772</v>
      </c>
      <c r="K1562" s="3">
        <f t="shared" si="170"/>
        <v>139.4363920750782</v>
      </c>
      <c r="L1562" s="3">
        <v>61236353</v>
      </c>
      <c r="M1562" s="3">
        <v>4060112</v>
      </c>
      <c r="N1562" s="3">
        <f t="shared" si="171"/>
        <v>3561.501754385965</v>
      </c>
      <c r="O1562" s="3">
        <f t="shared" si="172"/>
        <v>2116.8467153284673</v>
      </c>
    </row>
    <row r="1563" spans="1:15" ht="13.5">
      <c r="A1563" s="18"/>
      <c r="B1563" s="2" t="s">
        <v>1516</v>
      </c>
      <c r="C1563" s="2">
        <v>17</v>
      </c>
      <c r="D1563" s="2" t="s">
        <v>1533</v>
      </c>
      <c r="E1563" s="3">
        <v>1224</v>
      </c>
      <c r="F1563" s="3">
        <v>2279</v>
      </c>
      <c r="G1563" s="3">
        <v>16276454</v>
      </c>
      <c r="H1563" s="3">
        <f t="shared" si="173"/>
        <v>16276454</v>
      </c>
      <c r="I1563" s="3">
        <v>906476</v>
      </c>
      <c r="J1563" s="3">
        <f t="shared" si="169"/>
        <v>740.5849673202614</v>
      </c>
      <c r="K1563" s="3">
        <f t="shared" si="170"/>
        <v>397.7516454585344</v>
      </c>
      <c r="L1563" s="3">
        <v>0</v>
      </c>
      <c r="M1563" s="3">
        <v>6992607</v>
      </c>
      <c r="N1563" s="3">
        <f t="shared" si="171"/>
        <v>5712.9142156862745</v>
      </c>
      <c r="O1563" s="3">
        <f t="shared" si="172"/>
        <v>3068.278630978499</v>
      </c>
    </row>
    <row r="1564" spans="1:15" ht="13.5">
      <c r="A1564" s="18">
        <v>1</v>
      </c>
      <c r="B1564" s="2" t="s">
        <v>1516</v>
      </c>
      <c r="C1564" s="2">
        <v>18</v>
      </c>
      <c r="D1564" s="2" t="s">
        <v>1534</v>
      </c>
      <c r="E1564" s="3">
        <v>3660</v>
      </c>
      <c r="F1564" s="3">
        <v>7539</v>
      </c>
      <c r="G1564" s="3">
        <v>-189523263</v>
      </c>
      <c r="H1564" s="3">
        <f t="shared" si="173"/>
        <v>4249395</v>
      </c>
      <c r="I1564" s="3">
        <v>82431001</v>
      </c>
      <c r="J1564" s="3">
        <f t="shared" si="169"/>
        <v>22522.13142076503</v>
      </c>
      <c r="K1564" s="3">
        <f t="shared" si="170"/>
        <v>10933.94362647566</v>
      </c>
      <c r="L1564" s="3">
        <v>193772658</v>
      </c>
      <c r="M1564" s="3">
        <v>12630570</v>
      </c>
      <c r="N1564" s="3">
        <f t="shared" si="171"/>
        <v>3450.9754098360654</v>
      </c>
      <c r="O1564" s="3">
        <f t="shared" si="172"/>
        <v>1675.3641066454436</v>
      </c>
    </row>
    <row r="1565" spans="1:15" ht="13.5">
      <c r="A1565" s="18"/>
      <c r="B1565" s="2" t="s">
        <v>1516</v>
      </c>
      <c r="C1565" s="2">
        <v>19</v>
      </c>
      <c r="D1565" s="2" t="s">
        <v>1535</v>
      </c>
      <c r="E1565" s="3">
        <v>1733</v>
      </c>
      <c r="F1565" s="3">
        <v>3753</v>
      </c>
      <c r="G1565" s="3">
        <v>75022066</v>
      </c>
      <c r="H1565" s="3">
        <f t="shared" si="173"/>
        <v>75022066</v>
      </c>
      <c r="I1565" s="3">
        <v>86118999</v>
      </c>
      <c r="J1565" s="3">
        <f t="shared" si="169"/>
        <v>49693.59434506636</v>
      </c>
      <c r="K1565" s="3">
        <f t="shared" si="170"/>
        <v>22946.709032773782</v>
      </c>
      <c r="L1565" s="3">
        <v>0</v>
      </c>
      <c r="M1565" s="3">
        <v>419508</v>
      </c>
      <c r="N1565" s="3">
        <f t="shared" si="171"/>
        <v>242.07039815349106</v>
      </c>
      <c r="O1565" s="3">
        <f t="shared" si="172"/>
        <v>111.77937649880096</v>
      </c>
    </row>
    <row r="1566" spans="1:15" ht="13.5">
      <c r="A1566" s="18">
        <v>1</v>
      </c>
      <c r="B1566" s="2" t="s">
        <v>1516</v>
      </c>
      <c r="C1566" s="2">
        <v>20</v>
      </c>
      <c r="D1566" s="2" t="s">
        <v>1536</v>
      </c>
      <c r="E1566" s="3">
        <v>4150</v>
      </c>
      <c r="F1566" s="3">
        <v>7630</v>
      </c>
      <c r="G1566" s="3">
        <v>-277211818</v>
      </c>
      <c r="H1566" s="3">
        <f t="shared" si="173"/>
        <v>-32628995</v>
      </c>
      <c r="I1566" s="3">
        <v>52198635</v>
      </c>
      <c r="J1566" s="3">
        <f t="shared" si="169"/>
        <v>12577.984337349397</v>
      </c>
      <c r="K1566" s="3">
        <f t="shared" si="170"/>
        <v>6841.236566186108</v>
      </c>
      <c r="L1566" s="3">
        <v>244582823</v>
      </c>
      <c r="M1566" s="3">
        <v>0</v>
      </c>
      <c r="N1566" s="3">
        <f t="shared" si="171"/>
        <v>0</v>
      </c>
      <c r="O1566" s="3">
        <f t="shared" si="172"/>
        <v>0</v>
      </c>
    </row>
    <row r="1567" spans="1:15" ht="13.5">
      <c r="A1567" s="18"/>
      <c r="B1567" s="5" t="s">
        <v>1748</v>
      </c>
      <c r="C1567" s="5"/>
      <c r="D1567" s="5"/>
      <c r="E1567" s="6">
        <f>SUM(E1547:E1566)</f>
        <v>118586</v>
      </c>
      <c r="F1567" s="6">
        <f aca="true" t="shared" si="174" ref="F1567:M1567">SUM(F1547:F1566)</f>
        <v>214984</v>
      </c>
      <c r="G1567" s="6">
        <f t="shared" si="174"/>
        <v>-4348109589</v>
      </c>
      <c r="H1567" s="6">
        <f t="shared" si="174"/>
        <v>520204308</v>
      </c>
      <c r="I1567" s="6">
        <f t="shared" si="174"/>
        <v>1379259441</v>
      </c>
      <c r="J1567" s="6">
        <f t="shared" si="169"/>
        <v>11630.879201592094</v>
      </c>
      <c r="K1567" s="6">
        <f t="shared" si="170"/>
        <v>6415.637633498307</v>
      </c>
      <c r="L1567" s="6">
        <f t="shared" si="174"/>
        <v>4868313897</v>
      </c>
      <c r="M1567" s="6">
        <f t="shared" si="174"/>
        <v>1476965997</v>
      </c>
      <c r="N1567" s="6">
        <f t="shared" si="171"/>
        <v>12454.809142731858</v>
      </c>
      <c r="O1567" s="6">
        <f t="shared" si="172"/>
        <v>6870.120553157444</v>
      </c>
    </row>
    <row r="1568" spans="1:15" ht="13.5">
      <c r="A1568" s="18"/>
      <c r="B1568" s="2" t="s">
        <v>1537</v>
      </c>
      <c r="C1568" s="2">
        <v>1</v>
      </c>
      <c r="D1568" s="2" t="s">
        <v>1538</v>
      </c>
      <c r="E1568" s="3">
        <v>71796</v>
      </c>
      <c r="F1568" s="3">
        <v>116143</v>
      </c>
      <c r="G1568" s="3">
        <v>404759200</v>
      </c>
      <c r="H1568" s="3">
        <f t="shared" si="173"/>
        <v>404759200</v>
      </c>
      <c r="I1568" s="3">
        <v>987219692</v>
      </c>
      <c r="J1568" s="3">
        <f t="shared" si="169"/>
        <v>13750.343918881275</v>
      </c>
      <c r="K1568" s="3">
        <f t="shared" si="170"/>
        <v>8500.03609343654</v>
      </c>
      <c r="L1568" s="3">
        <v>0</v>
      </c>
      <c r="M1568" s="3">
        <v>658233000</v>
      </c>
      <c r="N1568" s="3">
        <f t="shared" si="171"/>
        <v>9168.101286979776</v>
      </c>
      <c r="O1568" s="3">
        <f t="shared" si="172"/>
        <v>5667.435833412259</v>
      </c>
    </row>
    <row r="1569" spans="1:15" ht="13.5">
      <c r="A1569" s="18"/>
      <c r="B1569" s="2" t="s">
        <v>1537</v>
      </c>
      <c r="C1569" s="2">
        <v>2</v>
      </c>
      <c r="D1569" s="2" t="s">
        <v>1539</v>
      </c>
      <c r="E1569" s="3">
        <v>40582</v>
      </c>
      <c r="F1569" s="3">
        <v>67178</v>
      </c>
      <c r="G1569" s="3">
        <v>5407564</v>
      </c>
      <c r="H1569" s="3">
        <f t="shared" si="173"/>
        <v>5407564</v>
      </c>
      <c r="I1569" s="3">
        <v>8379376</v>
      </c>
      <c r="J1569" s="3">
        <f t="shared" si="169"/>
        <v>206.4801143364053</v>
      </c>
      <c r="K1569" s="3">
        <f t="shared" si="170"/>
        <v>124.73393075113877</v>
      </c>
      <c r="L1569" s="3">
        <v>0</v>
      </c>
      <c r="M1569" s="3">
        <v>603447562</v>
      </c>
      <c r="N1569" s="3">
        <f t="shared" si="171"/>
        <v>14869.832980138977</v>
      </c>
      <c r="O1569" s="3">
        <f t="shared" si="172"/>
        <v>8982.815237131204</v>
      </c>
    </row>
    <row r="1570" spans="1:15" ht="13.5">
      <c r="A1570" s="18"/>
      <c r="B1570" s="2" t="s">
        <v>1537</v>
      </c>
      <c r="C1570" s="2">
        <v>3</v>
      </c>
      <c r="D1570" s="2" t="s">
        <v>1540</v>
      </c>
      <c r="E1570" s="3">
        <v>8399</v>
      </c>
      <c r="F1570" s="3">
        <v>16015</v>
      </c>
      <c r="G1570" s="3">
        <v>96016198</v>
      </c>
      <c r="H1570" s="3">
        <f t="shared" si="173"/>
        <v>96016198</v>
      </c>
      <c r="I1570" s="3">
        <v>3141059</v>
      </c>
      <c r="J1570" s="3">
        <f t="shared" si="169"/>
        <v>373.9801166805572</v>
      </c>
      <c r="K1570" s="3">
        <f t="shared" si="170"/>
        <v>196.13231345613488</v>
      </c>
      <c r="L1570" s="3">
        <v>0</v>
      </c>
      <c r="M1570" s="3">
        <v>364832194</v>
      </c>
      <c r="N1570" s="3">
        <f t="shared" si="171"/>
        <v>43437.57518752232</v>
      </c>
      <c r="O1570" s="3">
        <f t="shared" si="172"/>
        <v>22780.6552606931</v>
      </c>
    </row>
    <row r="1571" spans="1:15" ht="13.5">
      <c r="A1571" s="18"/>
      <c r="B1571" s="2" t="s">
        <v>1537</v>
      </c>
      <c r="C1571" s="2">
        <v>4</v>
      </c>
      <c r="D1571" s="2" t="s">
        <v>1541</v>
      </c>
      <c r="E1571" s="3">
        <v>21301</v>
      </c>
      <c r="F1571" s="3">
        <v>36981</v>
      </c>
      <c r="G1571" s="3">
        <v>15033573</v>
      </c>
      <c r="H1571" s="3">
        <f t="shared" si="173"/>
        <v>15033573</v>
      </c>
      <c r="I1571" s="3">
        <v>44293314</v>
      </c>
      <c r="J1571" s="3">
        <f t="shared" si="169"/>
        <v>2079.40068541383</v>
      </c>
      <c r="K1571" s="3">
        <f t="shared" si="170"/>
        <v>1197.7316459803683</v>
      </c>
      <c r="L1571" s="3">
        <v>0</v>
      </c>
      <c r="M1571" s="3">
        <v>899248335</v>
      </c>
      <c r="N1571" s="3">
        <f t="shared" si="171"/>
        <v>42216.24970658655</v>
      </c>
      <c r="O1571" s="3">
        <f t="shared" si="172"/>
        <v>24316.495903301697</v>
      </c>
    </row>
    <row r="1572" spans="1:15" ht="13.5">
      <c r="A1572" s="18"/>
      <c r="B1572" s="2" t="s">
        <v>1537</v>
      </c>
      <c r="C1572" s="2">
        <v>5</v>
      </c>
      <c r="D1572" s="2" t="s">
        <v>1542</v>
      </c>
      <c r="E1572" s="3">
        <v>12476</v>
      </c>
      <c r="F1572" s="3">
        <v>21251</v>
      </c>
      <c r="G1572" s="3">
        <v>117536838</v>
      </c>
      <c r="H1572" s="3">
        <f t="shared" si="173"/>
        <v>117536838</v>
      </c>
      <c r="I1572" s="3">
        <v>0</v>
      </c>
      <c r="J1572" s="3">
        <f t="shared" si="169"/>
        <v>0</v>
      </c>
      <c r="K1572" s="3">
        <f t="shared" si="170"/>
        <v>0</v>
      </c>
      <c r="L1572" s="3">
        <v>0</v>
      </c>
      <c r="M1572" s="3">
        <v>0</v>
      </c>
      <c r="N1572" s="3">
        <f t="shared" si="171"/>
        <v>0</v>
      </c>
      <c r="O1572" s="3">
        <f t="shared" si="172"/>
        <v>0</v>
      </c>
    </row>
    <row r="1573" spans="1:15" ht="13.5">
      <c r="A1573" s="18"/>
      <c r="B1573" s="2" t="s">
        <v>1537</v>
      </c>
      <c r="C1573" s="2">
        <v>6</v>
      </c>
      <c r="D1573" s="2" t="s">
        <v>1543</v>
      </c>
      <c r="E1573" s="3">
        <v>6419</v>
      </c>
      <c r="F1573" s="3">
        <v>11520</v>
      </c>
      <c r="G1573" s="3">
        <v>68063040</v>
      </c>
      <c r="H1573" s="3">
        <f t="shared" si="173"/>
        <v>68063040</v>
      </c>
      <c r="I1573" s="3">
        <v>0</v>
      </c>
      <c r="J1573" s="3">
        <f t="shared" si="169"/>
        <v>0</v>
      </c>
      <c r="K1573" s="3">
        <f t="shared" si="170"/>
        <v>0</v>
      </c>
      <c r="L1573" s="3">
        <v>0</v>
      </c>
      <c r="M1573" s="3">
        <v>689235754</v>
      </c>
      <c r="N1573" s="3">
        <f t="shared" si="171"/>
        <v>107374.31905281196</v>
      </c>
      <c r="O1573" s="3">
        <f t="shared" si="172"/>
        <v>59829.49253472222</v>
      </c>
    </row>
    <row r="1574" spans="1:15" ht="13.5">
      <c r="A1574" s="18"/>
      <c r="B1574" s="2" t="s">
        <v>1537</v>
      </c>
      <c r="C1574" s="2">
        <v>7</v>
      </c>
      <c r="D1574" s="2" t="s">
        <v>1544</v>
      </c>
      <c r="E1574" s="3">
        <v>4149</v>
      </c>
      <c r="F1574" s="3">
        <v>7304</v>
      </c>
      <c r="G1574" s="3">
        <v>176843358</v>
      </c>
      <c r="H1574" s="3">
        <f t="shared" si="173"/>
        <v>176843358</v>
      </c>
      <c r="I1574" s="3">
        <v>0</v>
      </c>
      <c r="J1574" s="3">
        <f t="shared" si="169"/>
        <v>0</v>
      </c>
      <c r="K1574" s="3">
        <f t="shared" si="170"/>
        <v>0</v>
      </c>
      <c r="L1574" s="3">
        <v>0</v>
      </c>
      <c r="M1574" s="3">
        <v>361789034</v>
      </c>
      <c r="N1574" s="3">
        <f t="shared" si="171"/>
        <v>87199.09231140034</v>
      </c>
      <c r="O1574" s="3">
        <f t="shared" si="172"/>
        <v>49533.00027382256</v>
      </c>
    </row>
    <row r="1575" spans="1:15" ht="13.5">
      <c r="A1575" s="18"/>
      <c r="B1575" s="2" t="s">
        <v>1537</v>
      </c>
      <c r="C1575" s="2">
        <v>8</v>
      </c>
      <c r="D1575" s="2" t="s">
        <v>1545</v>
      </c>
      <c r="E1575" s="3">
        <v>5289</v>
      </c>
      <c r="F1575" s="3">
        <v>9445</v>
      </c>
      <c r="G1575" s="3">
        <v>205156763</v>
      </c>
      <c r="H1575" s="3">
        <f t="shared" si="173"/>
        <v>205156763</v>
      </c>
      <c r="I1575" s="3">
        <v>2149956</v>
      </c>
      <c r="J1575" s="3">
        <f t="shared" si="169"/>
        <v>406.49574588769144</v>
      </c>
      <c r="K1575" s="3">
        <f t="shared" si="170"/>
        <v>227.62901005823187</v>
      </c>
      <c r="L1575" s="3">
        <v>0</v>
      </c>
      <c r="M1575" s="3">
        <v>21400000</v>
      </c>
      <c r="N1575" s="3">
        <f t="shared" si="171"/>
        <v>4046.13348459066</v>
      </c>
      <c r="O1575" s="3">
        <f t="shared" si="172"/>
        <v>2265.749073583907</v>
      </c>
    </row>
    <row r="1576" spans="1:15" ht="13.5">
      <c r="A1576" s="18"/>
      <c r="B1576" s="2" t="s">
        <v>1537</v>
      </c>
      <c r="C1576" s="2">
        <v>9</v>
      </c>
      <c r="D1576" s="2" t="s">
        <v>1546</v>
      </c>
      <c r="E1576" s="3">
        <v>4389</v>
      </c>
      <c r="F1576" s="3">
        <v>7672</v>
      </c>
      <c r="G1576" s="3">
        <v>57814747</v>
      </c>
      <c r="H1576" s="3">
        <f t="shared" si="173"/>
        <v>57814747</v>
      </c>
      <c r="I1576" s="3">
        <v>0</v>
      </c>
      <c r="J1576" s="3">
        <f t="shared" si="169"/>
        <v>0</v>
      </c>
      <c r="K1576" s="3">
        <f t="shared" si="170"/>
        <v>0</v>
      </c>
      <c r="L1576" s="3">
        <v>0</v>
      </c>
      <c r="M1576" s="3">
        <v>6000000</v>
      </c>
      <c r="N1576" s="3">
        <f t="shared" si="171"/>
        <v>1367.053998632946</v>
      </c>
      <c r="O1576" s="3">
        <f t="shared" si="172"/>
        <v>782.0646506777894</v>
      </c>
    </row>
    <row r="1577" spans="1:15" ht="13.5">
      <c r="A1577" s="18"/>
      <c r="B1577" s="2" t="s">
        <v>1537</v>
      </c>
      <c r="C1577" s="2">
        <v>10</v>
      </c>
      <c r="D1577" s="2" t="s">
        <v>1547</v>
      </c>
      <c r="E1577" s="3">
        <v>1384</v>
      </c>
      <c r="F1577" s="3">
        <v>2594</v>
      </c>
      <c r="G1577" s="3">
        <v>28116696</v>
      </c>
      <c r="H1577" s="3">
        <f t="shared" si="173"/>
        <v>28116696</v>
      </c>
      <c r="I1577" s="3">
        <v>298430</v>
      </c>
      <c r="J1577" s="3">
        <f t="shared" si="169"/>
        <v>215.628612716763</v>
      </c>
      <c r="K1577" s="3">
        <f t="shared" si="170"/>
        <v>115.04626060138781</v>
      </c>
      <c r="L1577" s="3">
        <v>0</v>
      </c>
      <c r="M1577" s="3">
        <v>265754497</v>
      </c>
      <c r="N1577" s="3">
        <f t="shared" si="171"/>
        <v>192019.1452312139</v>
      </c>
      <c r="O1577" s="3">
        <f t="shared" si="172"/>
        <v>102449.69043947571</v>
      </c>
    </row>
    <row r="1578" spans="1:15" ht="13.5">
      <c r="A1578" s="18"/>
      <c r="B1578" s="2" t="s">
        <v>1537</v>
      </c>
      <c r="C1578" s="2">
        <v>11</v>
      </c>
      <c r="D1578" s="2" t="s">
        <v>1548</v>
      </c>
      <c r="E1578" s="3">
        <v>2310</v>
      </c>
      <c r="F1578" s="3">
        <v>3920</v>
      </c>
      <c r="G1578" s="3">
        <v>29311283</v>
      </c>
      <c r="H1578" s="3">
        <f t="shared" si="173"/>
        <v>29311283</v>
      </c>
      <c r="I1578" s="3">
        <v>0</v>
      </c>
      <c r="J1578" s="3">
        <f t="shared" si="169"/>
        <v>0</v>
      </c>
      <c r="K1578" s="3">
        <f t="shared" si="170"/>
        <v>0</v>
      </c>
      <c r="L1578" s="3">
        <v>0</v>
      </c>
      <c r="M1578" s="3">
        <v>121079409</v>
      </c>
      <c r="N1578" s="3">
        <f t="shared" si="171"/>
        <v>52415.328571428574</v>
      </c>
      <c r="O1578" s="3">
        <f t="shared" si="172"/>
        <v>30887.604336734694</v>
      </c>
    </row>
    <row r="1579" spans="1:15" ht="13.5">
      <c r="A1579" s="18"/>
      <c r="B1579" s="2" t="s">
        <v>1537</v>
      </c>
      <c r="C1579" s="2">
        <v>12</v>
      </c>
      <c r="D1579" s="2" t="s">
        <v>1549</v>
      </c>
      <c r="E1579" s="3">
        <v>2091</v>
      </c>
      <c r="F1579" s="3">
        <v>3910</v>
      </c>
      <c r="G1579" s="3">
        <v>33090547</v>
      </c>
      <c r="H1579" s="3">
        <f t="shared" si="173"/>
        <v>33090547</v>
      </c>
      <c r="I1579" s="3">
        <v>87264</v>
      </c>
      <c r="J1579" s="3">
        <f t="shared" si="169"/>
        <v>41.73314203730273</v>
      </c>
      <c r="K1579" s="3">
        <f t="shared" si="170"/>
        <v>22.318158567774937</v>
      </c>
      <c r="L1579" s="3">
        <v>0</v>
      </c>
      <c r="M1579" s="3">
        <v>292191867</v>
      </c>
      <c r="N1579" s="3">
        <f t="shared" si="171"/>
        <v>139737.86083213773</v>
      </c>
      <c r="O1579" s="3">
        <f t="shared" si="172"/>
        <v>74729.37774936062</v>
      </c>
    </row>
    <row r="1580" spans="1:15" ht="13.5">
      <c r="A1580" s="18"/>
      <c r="B1580" s="2" t="s">
        <v>1537</v>
      </c>
      <c r="C1580" s="2">
        <v>13</v>
      </c>
      <c r="D1580" s="2" t="s">
        <v>1550</v>
      </c>
      <c r="E1580" s="3">
        <v>619</v>
      </c>
      <c r="F1580" s="3">
        <v>1078</v>
      </c>
      <c r="G1580" s="3">
        <v>10959171</v>
      </c>
      <c r="H1580" s="3">
        <f t="shared" si="173"/>
        <v>10959171</v>
      </c>
      <c r="I1580" s="3">
        <v>0</v>
      </c>
      <c r="J1580" s="3">
        <f t="shared" si="169"/>
        <v>0</v>
      </c>
      <c r="K1580" s="3">
        <f t="shared" si="170"/>
        <v>0</v>
      </c>
      <c r="L1580" s="3">
        <v>0</v>
      </c>
      <c r="M1580" s="3">
        <v>147731719</v>
      </c>
      <c r="N1580" s="3">
        <f t="shared" si="171"/>
        <v>238661.90468497577</v>
      </c>
      <c r="O1580" s="3">
        <f t="shared" si="172"/>
        <v>137042.41094619667</v>
      </c>
    </row>
    <row r="1581" spans="1:15" ht="13.5">
      <c r="A1581" s="18"/>
      <c r="B1581" s="2" t="s">
        <v>1537</v>
      </c>
      <c r="C1581" s="2">
        <v>14</v>
      </c>
      <c r="D1581" s="2" t="s">
        <v>1551</v>
      </c>
      <c r="E1581" s="3">
        <v>1964</v>
      </c>
      <c r="F1581" s="3">
        <v>3473</v>
      </c>
      <c r="G1581" s="3">
        <v>17734427</v>
      </c>
      <c r="H1581" s="3">
        <f t="shared" si="173"/>
        <v>17734427</v>
      </c>
      <c r="I1581" s="3">
        <v>0</v>
      </c>
      <c r="J1581" s="3">
        <f t="shared" si="169"/>
        <v>0</v>
      </c>
      <c r="K1581" s="3">
        <f t="shared" si="170"/>
        <v>0</v>
      </c>
      <c r="L1581" s="3">
        <v>0</v>
      </c>
      <c r="M1581" s="3">
        <v>126948338</v>
      </c>
      <c r="N1581" s="3">
        <f t="shared" si="171"/>
        <v>64637.6466395112</v>
      </c>
      <c r="O1581" s="3">
        <f t="shared" si="172"/>
        <v>36552.93348689893</v>
      </c>
    </row>
    <row r="1582" spans="1:15" ht="13.5">
      <c r="A1582" s="18"/>
      <c r="B1582" s="2" t="s">
        <v>1537</v>
      </c>
      <c r="C1582" s="2">
        <v>15</v>
      </c>
      <c r="D1582" s="2" t="s">
        <v>1552</v>
      </c>
      <c r="E1582" s="3">
        <v>6817</v>
      </c>
      <c r="F1582" s="3">
        <v>12695</v>
      </c>
      <c r="G1582" s="3">
        <v>153870023</v>
      </c>
      <c r="H1582" s="3">
        <f t="shared" si="173"/>
        <v>153870023</v>
      </c>
      <c r="I1582" s="3">
        <v>257396000</v>
      </c>
      <c r="J1582" s="3">
        <f t="shared" si="169"/>
        <v>37757.958046061314</v>
      </c>
      <c r="K1582" s="3">
        <f t="shared" si="170"/>
        <v>20275.38400945254</v>
      </c>
      <c r="L1582" s="3">
        <v>0</v>
      </c>
      <c r="M1582" s="3">
        <v>255572000</v>
      </c>
      <c r="N1582" s="3">
        <f t="shared" si="171"/>
        <v>37490.391667889104</v>
      </c>
      <c r="O1582" s="3">
        <f t="shared" si="172"/>
        <v>20131.705395825127</v>
      </c>
    </row>
    <row r="1583" spans="1:15" ht="13.5">
      <c r="A1583" s="18"/>
      <c r="B1583" s="2" t="s">
        <v>1537</v>
      </c>
      <c r="C1583" s="2">
        <v>16</v>
      </c>
      <c r="D1583" s="2" t="s">
        <v>1553</v>
      </c>
      <c r="E1583" s="3">
        <v>5298</v>
      </c>
      <c r="F1583" s="3">
        <v>10142</v>
      </c>
      <c r="G1583" s="3">
        <v>258725993</v>
      </c>
      <c r="H1583" s="3">
        <f t="shared" si="173"/>
        <v>258725993</v>
      </c>
      <c r="I1583" s="3">
        <v>191491494</v>
      </c>
      <c r="J1583" s="3">
        <f t="shared" si="169"/>
        <v>36144.10985277463</v>
      </c>
      <c r="K1583" s="3">
        <f t="shared" si="170"/>
        <v>18881.03865115362</v>
      </c>
      <c r="L1583" s="3">
        <v>0</v>
      </c>
      <c r="M1583" s="3">
        <v>105422138</v>
      </c>
      <c r="N1583" s="3">
        <f t="shared" si="171"/>
        <v>19898.478293695734</v>
      </c>
      <c r="O1583" s="3">
        <f t="shared" si="172"/>
        <v>10394.6103332676</v>
      </c>
    </row>
    <row r="1584" spans="1:15" ht="13.5">
      <c r="A1584" s="18"/>
      <c r="B1584" s="2" t="s">
        <v>1537</v>
      </c>
      <c r="C1584" s="2">
        <v>17</v>
      </c>
      <c r="D1584" s="2" t="s">
        <v>1554</v>
      </c>
      <c r="E1584" s="3">
        <v>8772</v>
      </c>
      <c r="F1584" s="3">
        <v>14659</v>
      </c>
      <c r="G1584" s="3">
        <v>0</v>
      </c>
      <c r="H1584" s="3">
        <f t="shared" si="173"/>
        <v>0</v>
      </c>
      <c r="I1584" s="3">
        <v>81350874</v>
      </c>
      <c r="J1584" s="3">
        <f t="shared" si="169"/>
        <v>9273.925444596443</v>
      </c>
      <c r="K1584" s="3">
        <f t="shared" si="170"/>
        <v>5549.551401869159</v>
      </c>
      <c r="L1584" s="3">
        <v>0</v>
      </c>
      <c r="M1584" s="3">
        <v>0</v>
      </c>
      <c r="N1584" s="3">
        <f t="shared" si="171"/>
        <v>0</v>
      </c>
      <c r="O1584" s="3">
        <f t="shared" si="172"/>
        <v>0</v>
      </c>
    </row>
    <row r="1585" spans="1:15" ht="13.5">
      <c r="A1585" s="18"/>
      <c r="B1585" s="2" t="s">
        <v>1537</v>
      </c>
      <c r="C1585" s="2">
        <v>18</v>
      </c>
      <c r="D1585" s="2" t="s">
        <v>1555</v>
      </c>
      <c r="E1585" s="3">
        <v>4367</v>
      </c>
      <c r="F1585" s="3">
        <v>7182</v>
      </c>
      <c r="G1585" s="3">
        <v>45434683</v>
      </c>
      <c r="H1585" s="3">
        <f t="shared" si="173"/>
        <v>45434683</v>
      </c>
      <c r="I1585" s="3">
        <v>3182360</v>
      </c>
      <c r="J1585" s="3">
        <f t="shared" si="169"/>
        <v>728.7291046485001</v>
      </c>
      <c r="K1585" s="3">
        <f t="shared" si="170"/>
        <v>443.1021999443052</v>
      </c>
      <c r="L1585" s="3">
        <v>0</v>
      </c>
      <c r="M1585" s="3">
        <v>270418</v>
      </c>
      <c r="N1585" s="3">
        <f t="shared" si="171"/>
        <v>61.92305930844974</v>
      </c>
      <c r="O1585" s="3">
        <f t="shared" si="172"/>
        <v>37.652186020607076</v>
      </c>
    </row>
    <row r="1586" spans="1:15" ht="13.5">
      <c r="A1586" s="18"/>
      <c r="B1586" s="2" t="s">
        <v>1537</v>
      </c>
      <c r="C1586" s="2">
        <v>19</v>
      </c>
      <c r="D1586" s="2" t="s">
        <v>1556</v>
      </c>
      <c r="E1586" s="3">
        <v>5231</v>
      </c>
      <c r="F1586" s="3">
        <v>9237</v>
      </c>
      <c r="G1586" s="3">
        <v>182336491</v>
      </c>
      <c r="H1586" s="3">
        <f t="shared" si="173"/>
        <v>182336491</v>
      </c>
      <c r="I1586" s="3">
        <v>1288000</v>
      </c>
      <c r="J1586" s="3">
        <f t="shared" si="169"/>
        <v>246.2244312750908</v>
      </c>
      <c r="K1586" s="3">
        <f t="shared" si="170"/>
        <v>139.43921186532424</v>
      </c>
      <c r="L1586" s="3">
        <v>0</v>
      </c>
      <c r="M1586" s="3">
        <v>280376000</v>
      </c>
      <c r="N1586" s="3">
        <f t="shared" si="171"/>
        <v>53598.929458994455</v>
      </c>
      <c r="O1586" s="3">
        <f t="shared" si="172"/>
        <v>30353.578001515645</v>
      </c>
    </row>
    <row r="1587" spans="1:15" ht="13.5">
      <c r="A1587" s="18"/>
      <c r="B1587" s="2" t="s">
        <v>1537</v>
      </c>
      <c r="C1587" s="2">
        <v>20</v>
      </c>
      <c r="D1587" s="2" t="s">
        <v>1557</v>
      </c>
      <c r="E1587" s="3">
        <v>8278</v>
      </c>
      <c r="F1587" s="3">
        <v>17162</v>
      </c>
      <c r="G1587" s="3">
        <v>178056445</v>
      </c>
      <c r="H1587" s="3">
        <f t="shared" si="173"/>
        <v>178056445</v>
      </c>
      <c r="I1587" s="3">
        <v>3244448</v>
      </c>
      <c r="J1587" s="3">
        <f t="shared" si="169"/>
        <v>391.93621647741</v>
      </c>
      <c r="K1587" s="3">
        <f t="shared" si="170"/>
        <v>189.04836266169445</v>
      </c>
      <c r="L1587" s="3">
        <v>0</v>
      </c>
      <c r="M1587" s="3">
        <v>423860503</v>
      </c>
      <c r="N1587" s="3">
        <f t="shared" si="171"/>
        <v>51203.249939598936</v>
      </c>
      <c r="O1587" s="3">
        <f t="shared" si="172"/>
        <v>24697.61700268034</v>
      </c>
    </row>
    <row r="1588" spans="1:15" ht="13.5">
      <c r="A1588" s="18"/>
      <c r="B1588" s="2" t="s">
        <v>1537</v>
      </c>
      <c r="C1588" s="2">
        <v>21</v>
      </c>
      <c r="D1588" s="2" t="s">
        <v>1558</v>
      </c>
      <c r="E1588" s="3">
        <v>9945</v>
      </c>
      <c r="F1588" s="3">
        <v>20562</v>
      </c>
      <c r="G1588" s="3">
        <v>413651058</v>
      </c>
      <c r="H1588" s="3">
        <f t="shared" si="173"/>
        <v>413651058</v>
      </c>
      <c r="I1588" s="3">
        <v>153908856</v>
      </c>
      <c r="J1588" s="3">
        <f t="shared" si="169"/>
        <v>15476.003619909503</v>
      </c>
      <c r="K1588" s="3">
        <f t="shared" si="170"/>
        <v>7485.111175955646</v>
      </c>
      <c r="L1588" s="3">
        <v>0</v>
      </c>
      <c r="M1588" s="3">
        <v>144639090</v>
      </c>
      <c r="N1588" s="3">
        <f t="shared" si="171"/>
        <v>14543.900452488688</v>
      </c>
      <c r="O1588" s="3">
        <f t="shared" si="172"/>
        <v>7034.290925007295</v>
      </c>
    </row>
    <row r="1589" spans="1:15" ht="13.5">
      <c r="A1589" s="18"/>
      <c r="B1589" s="5" t="s">
        <v>1749</v>
      </c>
      <c r="C1589" s="5"/>
      <c r="D1589" s="5"/>
      <c r="E1589" s="6">
        <f>SUM(E1568:E1588)</f>
        <v>231876</v>
      </c>
      <c r="F1589" s="6">
        <f aca="true" t="shared" si="175" ref="F1589:M1589">SUM(F1568:F1588)</f>
        <v>400123</v>
      </c>
      <c r="G1589" s="6">
        <f t="shared" si="175"/>
        <v>2497918098</v>
      </c>
      <c r="H1589" s="6">
        <f t="shared" si="175"/>
        <v>2497918098</v>
      </c>
      <c r="I1589" s="6">
        <f t="shared" si="175"/>
        <v>1737431123</v>
      </c>
      <c r="J1589" s="6">
        <f t="shared" si="169"/>
        <v>7492.932097327882</v>
      </c>
      <c r="K1589" s="6">
        <f t="shared" si="170"/>
        <v>4342.242567910367</v>
      </c>
      <c r="L1589" s="6">
        <f t="shared" si="175"/>
        <v>0</v>
      </c>
      <c r="M1589" s="6">
        <f t="shared" si="175"/>
        <v>5768031858</v>
      </c>
      <c r="N1589" s="6">
        <f t="shared" si="171"/>
        <v>24875.501811312944</v>
      </c>
      <c r="O1589" s="6">
        <f t="shared" si="172"/>
        <v>14415.646833598668</v>
      </c>
    </row>
    <row r="1590" spans="1:15" ht="13.5">
      <c r="A1590" s="18">
        <v>1</v>
      </c>
      <c r="B1590" s="2" t="s">
        <v>1559</v>
      </c>
      <c r="C1590" s="2">
        <v>1</v>
      </c>
      <c r="D1590" s="2" t="s">
        <v>1560</v>
      </c>
      <c r="E1590" s="3">
        <v>110164</v>
      </c>
      <c r="F1590" s="3">
        <v>188789</v>
      </c>
      <c r="G1590" s="3">
        <v>-1491929356</v>
      </c>
      <c r="H1590" s="3">
        <f t="shared" si="173"/>
        <v>696949193</v>
      </c>
      <c r="I1590" s="3">
        <v>3282088000</v>
      </c>
      <c r="J1590" s="3">
        <f t="shared" si="169"/>
        <v>29792.745361461093</v>
      </c>
      <c r="K1590" s="3">
        <f t="shared" si="170"/>
        <v>17384.953572506874</v>
      </c>
      <c r="L1590" s="3">
        <v>2188878549</v>
      </c>
      <c r="M1590" s="3">
        <v>0</v>
      </c>
      <c r="N1590" s="3">
        <f t="shared" si="171"/>
        <v>0</v>
      </c>
      <c r="O1590" s="3">
        <f t="shared" si="172"/>
        <v>0</v>
      </c>
    </row>
    <row r="1591" spans="1:15" ht="13.5">
      <c r="A1591" s="18"/>
      <c r="B1591" s="2" t="s">
        <v>1559</v>
      </c>
      <c r="C1591" s="2">
        <v>2</v>
      </c>
      <c r="D1591" s="2" t="s">
        <v>1561</v>
      </c>
      <c r="E1591" s="3">
        <v>5761</v>
      </c>
      <c r="F1591" s="3">
        <v>9584</v>
      </c>
      <c r="G1591" s="3">
        <v>432428407</v>
      </c>
      <c r="H1591" s="3">
        <f t="shared" si="173"/>
        <v>432428407</v>
      </c>
      <c r="I1591" s="3">
        <v>0</v>
      </c>
      <c r="J1591" s="3">
        <f t="shared" si="169"/>
        <v>0</v>
      </c>
      <c r="K1591" s="3">
        <f t="shared" si="170"/>
        <v>0</v>
      </c>
      <c r="L1591" s="3">
        <v>0</v>
      </c>
      <c r="M1591" s="3">
        <v>201538112</v>
      </c>
      <c r="N1591" s="3">
        <f t="shared" si="171"/>
        <v>34983.182086443325</v>
      </c>
      <c r="O1591" s="3">
        <f t="shared" si="172"/>
        <v>21028.60100166945</v>
      </c>
    </row>
    <row r="1592" spans="1:15" ht="13.5">
      <c r="A1592" s="18"/>
      <c r="B1592" s="2" t="s">
        <v>1559</v>
      </c>
      <c r="C1592" s="2">
        <v>3</v>
      </c>
      <c r="D1592" s="2" t="s">
        <v>1562</v>
      </c>
      <c r="E1592" s="3">
        <v>8879</v>
      </c>
      <c r="F1592" s="3">
        <v>15171</v>
      </c>
      <c r="G1592" s="3">
        <v>66893140</v>
      </c>
      <c r="H1592" s="3">
        <f t="shared" si="173"/>
        <v>90352323</v>
      </c>
      <c r="I1592" s="3">
        <v>3583094</v>
      </c>
      <c r="J1592" s="3">
        <f t="shared" si="169"/>
        <v>403.54702106093026</v>
      </c>
      <c r="K1592" s="3">
        <f t="shared" si="170"/>
        <v>236.18047590798233</v>
      </c>
      <c r="L1592" s="3">
        <v>23459183</v>
      </c>
      <c r="M1592" s="3">
        <v>30000000</v>
      </c>
      <c r="N1592" s="3">
        <f t="shared" si="171"/>
        <v>3378.758869242032</v>
      </c>
      <c r="O1592" s="3">
        <f t="shared" si="172"/>
        <v>1977.4569903104607</v>
      </c>
    </row>
    <row r="1593" spans="1:15" ht="13.5">
      <c r="A1593" s="18"/>
      <c r="B1593" s="2" t="s">
        <v>1559</v>
      </c>
      <c r="C1593" s="2">
        <v>4</v>
      </c>
      <c r="D1593" s="2" t="s">
        <v>1563</v>
      </c>
      <c r="E1593" s="3">
        <v>4502</v>
      </c>
      <c r="F1593" s="3">
        <v>7228</v>
      </c>
      <c r="G1593" s="3">
        <v>663245314</v>
      </c>
      <c r="H1593" s="3">
        <f t="shared" si="173"/>
        <v>663245314</v>
      </c>
      <c r="I1593" s="3">
        <v>0</v>
      </c>
      <c r="J1593" s="3">
        <f t="shared" si="169"/>
        <v>0</v>
      </c>
      <c r="K1593" s="3">
        <f t="shared" si="170"/>
        <v>0</v>
      </c>
      <c r="L1593" s="3">
        <v>0</v>
      </c>
      <c r="M1593" s="3">
        <v>472511302</v>
      </c>
      <c r="N1593" s="3">
        <f t="shared" si="171"/>
        <v>104955.8645046646</v>
      </c>
      <c r="O1593" s="3">
        <f t="shared" si="172"/>
        <v>65372.34394023243</v>
      </c>
    </row>
    <row r="1594" spans="1:15" ht="13.5">
      <c r="A1594" s="18"/>
      <c r="B1594" s="2" t="s">
        <v>1559</v>
      </c>
      <c r="C1594" s="2">
        <v>5</v>
      </c>
      <c r="D1594" s="2" t="s">
        <v>1564</v>
      </c>
      <c r="E1594" s="3">
        <v>5829</v>
      </c>
      <c r="F1594" s="3">
        <v>10913</v>
      </c>
      <c r="G1594" s="3">
        <v>166029</v>
      </c>
      <c r="H1594" s="3">
        <f t="shared" si="173"/>
        <v>166029</v>
      </c>
      <c r="I1594" s="3">
        <v>232694777</v>
      </c>
      <c r="J1594" s="3">
        <f t="shared" si="169"/>
        <v>39920.18819694631</v>
      </c>
      <c r="K1594" s="3">
        <f t="shared" si="170"/>
        <v>21322.71391917896</v>
      </c>
      <c r="L1594" s="3">
        <v>0</v>
      </c>
      <c r="M1594" s="3">
        <v>0</v>
      </c>
      <c r="N1594" s="3">
        <f t="shared" si="171"/>
        <v>0</v>
      </c>
      <c r="O1594" s="3">
        <f t="shared" si="172"/>
        <v>0</v>
      </c>
    </row>
    <row r="1595" spans="1:15" ht="13.5">
      <c r="A1595" s="18"/>
      <c r="B1595" s="2" t="s">
        <v>1559</v>
      </c>
      <c r="C1595" s="2">
        <v>6</v>
      </c>
      <c r="D1595" s="2" t="s">
        <v>1565</v>
      </c>
      <c r="E1595" s="3">
        <v>897</v>
      </c>
      <c r="F1595" s="3">
        <v>1761</v>
      </c>
      <c r="G1595" s="3">
        <v>34640434</v>
      </c>
      <c r="H1595" s="3">
        <f t="shared" si="173"/>
        <v>34640434</v>
      </c>
      <c r="I1595" s="3">
        <v>1192100</v>
      </c>
      <c r="J1595" s="3">
        <f t="shared" si="169"/>
        <v>1328.9855072463768</v>
      </c>
      <c r="K1595" s="3">
        <f t="shared" si="170"/>
        <v>676.9449176604202</v>
      </c>
      <c r="L1595" s="3">
        <v>0</v>
      </c>
      <c r="M1595" s="3">
        <v>54000000</v>
      </c>
      <c r="N1595" s="3">
        <f t="shared" si="171"/>
        <v>60200.66889632107</v>
      </c>
      <c r="O1595" s="3">
        <f t="shared" si="172"/>
        <v>30664.395229982965</v>
      </c>
    </row>
    <row r="1596" spans="1:15" ht="13.5">
      <c r="A1596" s="18"/>
      <c r="B1596" s="2" t="s">
        <v>1559</v>
      </c>
      <c r="C1596" s="2">
        <v>7</v>
      </c>
      <c r="D1596" s="2" t="s">
        <v>1566</v>
      </c>
      <c r="E1596" s="3">
        <v>1700</v>
      </c>
      <c r="F1596" s="3">
        <v>2926</v>
      </c>
      <c r="G1596" s="3">
        <v>55896072</v>
      </c>
      <c r="H1596" s="3">
        <f t="shared" si="173"/>
        <v>55896072</v>
      </c>
      <c r="I1596" s="3">
        <v>0</v>
      </c>
      <c r="J1596" s="3">
        <f t="shared" si="169"/>
        <v>0</v>
      </c>
      <c r="K1596" s="3">
        <f t="shared" si="170"/>
        <v>0</v>
      </c>
      <c r="L1596" s="3">
        <v>0</v>
      </c>
      <c r="M1596" s="3">
        <v>185244979</v>
      </c>
      <c r="N1596" s="3">
        <f t="shared" si="171"/>
        <v>108967.63470588236</v>
      </c>
      <c r="O1596" s="3">
        <f t="shared" si="172"/>
        <v>63309.97231715653</v>
      </c>
    </row>
    <row r="1597" spans="1:15" ht="13.5">
      <c r="A1597" s="18">
        <v>1</v>
      </c>
      <c r="B1597" s="2" t="s">
        <v>1559</v>
      </c>
      <c r="C1597" s="2">
        <v>8</v>
      </c>
      <c r="D1597" s="2" t="s">
        <v>1567</v>
      </c>
      <c r="E1597" s="3">
        <v>2477</v>
      </c>
      <c r="F1597" s="3">
        <v>4312</v>
      </c>
      <c r="G1597" s="3">
        <v>-15569011</v>
      </c>
      <c r="H1597" s="3">
        <f t="shared" si="173"/>
        <v>-15569011</v>
      </c>
      <c r="I1597" s="3">
        <v>0</v>
      </c>
      <c r="J1597" s="3">
        <f t="shared" si="169"/>
        <v>0</v>
      </c>
      <c r="K1597" s="3">
        <f t="shared" si="170"/>
        <v>0</v>
      </c>
      <c r="L1597" s="3">
        <v>0</v>
      </c>
      <c r="M1597" s="3">
        <v>0</v>
      </c>
      <c r="N1597" s="3">
        <f t="shared" si="171"/>
        <v>0</v>
      </c>
      <c r="O1597" s="3">
        <f t="shared" si="172"/>
        <v>0</v>
      </c>
    </row>
    <row r="1598" spans="1:15" ht="13.5">
      <c r="A1598" s="18"/>
      <c r="B1598" s="2" t="s">
        <v>1559</v>
      </c>
      <c r="C1598" s="2">
        <v>9</v>
      </c>
      <c r="D1598" s="2" t="s">
        <v>1568</v>
      </c>
      <c r="E1598" s="3">
        <v>4001</v>
      </c>
      <c r="F1598" s="3">
        <v>7200</v>
      </c>
      <c r="G1598" s="3">
        <v>136266190</v>
      </c>
      <c r="H1598" s="3">
        <f t="shared" si="173"/>
        <v>136266190</v>
      </c>
      <c r="I1598" s="3">
        <v>80000000</v>
      </c>
      <c r="J1598" s="3">
        <f t="shared" si="169"/>
        <v>19995.00124968758</v>
      </c>
      <c r="K1598" s="3">
        <f t="shared" si="170"/>
        <v>11111.111111111111</v>
      </c>
      <c r="L1598" s="3">
        <v>0</v>
      </c>
      <c r="M1598" s="3">
        <v>5388294</v>
      </c>
      <c r="N1598" s="3">
        <f t="shared" si="171"/>
        <v>1346.736815796051</v>
      </c>
      <c r="O1598" s="3">
        <f t="shared" si="172"/>
        <v>748.3741666666666</v>
      </c>
    </row>
    <row r="1599" spans="1:15" ht="13.5">
      <c r="A1599" s="18"/>
      <c r="B1599" s="2" t="s">
        <v>1559</v>
      </c>
      <c r="C1599" s="2">
        <v>10</v>
      </c>
      <c r="D1599" s="2" t="s">
        <v>1569</v>
      </c>
      <c r="E1599" s="3">
        <v>4720</v>
      </c>
      <c r="F1599" s="3">
        <v>8682</v>
      </c>
      <c r="G1599" s="3">
        <v>157573222</v>
      </c>
      <c r="H1599" s="3">
        <f t="shared" si="173"/>
        <v>157573222</v>
      </c>
      <c r="I1599" s="3">
        <v>0</v>
      </c>
      <c r="J1599" s="3">
        <f t="shared" si="169"/>
        <v>0</v>
      </c>
      <c r="K1599" s="3">
        <f t="shared" si="170"/>
        <v>0</v>
      </c>
      <c r="L1599" s="3">
        <v>0</v>
      </c>
      <c r="M1599" s="3">
        <v>990529</v>
      </c>
      <c r="N1599" s="3">
        <f t="shared" si="171"/>
        <v>209.85783898305084</v>
      </c>
      <c r="O1599" s="3">
        <f t="shared" si="172"/>
        <v>114.08995623128311</v>
      </c>
    </row>
    <row r="1600" spans="1:15" ht="13.5">
      <c r="A1600" s="18"/>
      <c r="B1600" s="2" t="s">
        <v>1559</v>
      </c>
      <c r="C1600" s="2">
        <v>11</v>
      </c>
      <c r="D1600" s="2" t="s">
        <v>1570</v>
      </c>
      <c r="E1600" s="3">
        <v>868</v>
      </c>
      <c r="F1600" s="3">
        <v>1657</v>
      </c>
      <c r="G1600" s="3">
        <v>57315365</v>
      </c>
      <c r="H1600" s="3">
        <f t="shared" si="173"/>
        <v>57315365</v>
      </c>
      <c r="I1600" s="3">
        <v>20000000</v>
      </c>
      <c r="J1600" s="3">
        <f t="shared" si="169"/>
        <v>23041.474654377882</v>
      </c>
      <c r="K1600" s="3">
        <f t="shared" si="170"/>
        <v>12070.006035003018</v>
      </c>
      <c r="L1600" s="3">
        <v>0</v>
      </c>
      <c r="M1600" s="3">
        <v>20275228</v>
      </c>
      <c r="N1600" s="3">
        <f t="shared" si="171"/>
        <v>23358.557603686637</v>
      </c>
      <c r="O1600" s="3">
        <f t="shared" si="172"/>
        <v>12236.106216053107</v>
      </c>
    </row>
    <row r="1601" spans="1:15" ht="13.5">
      <c r="A1601" s="18"/>
      <c r="B1601" s="2" t="s">
        <v>1559</v>
      </c>
      <c r="C1601" s="2">
        <v>12</v>
      </c>
      <c r="D1601" s="2" t="s">
        <v>324</v>
      </c>
      <c r="E1601" s="3">
        <v>1536</v>
      </c>
      <c r="F1601" s="3">
        <v>2884</v>
      </c>
      <c r="G1601" s="3">
        <v>17604994</v>
      </c>
      <c r="H1601" s="3">
        <f t="shared" si="173"/>
        <v>17604994</v>
      </c>
      <c r="I1601" s="3">
        <v>12000000</v>
      </c>
      <c r="J1601" s="3">
        <f t="shared" si="169"/>
        <v>7812.5</v>
      </c>
      <c r="K1601" s="3">
        <f t="shared" si="170"/>
        <v>4160.887656033287</v>
      </c>
      <c r="L1601" s="3">
        <v>0</v>
      </c>
      <c r="M1601" s="3">
        <v>65876584</v>
      </c>
      <c r="N1601" s="3">
        <f t="shared" si="171"/>
        <v>42888.401041666664</v>
      </c>
      <c r="O1601" s="3">
        <f t="shared" si="172"/>
        <v>22842.08876560333</v>
      </c>
    </row>
    <row r="1602" spans="1:15" ht="13.5">
      <c r="A1602" s="18"/>
      <c r="B1602" s="2" t="s">
        <v>1559</v>
      </c>
      <c r="C1602" s="2">
        <v>13</v>
      </c>
      <c r="D1602" s="2" t="s">
        <v>1571</v>
      </c>
      <c r="E1602" s="3">
        <v>297</v>
      </c>
      <c r="F1602" s="3">
        <v>595</v>
      </c>
      <c r="G1602" s="3">
        <v>6807959</v>
      </c>
      <c r="H1602" s="3">
        <f t="shared" si="173"/>
        <v>6807959</v>
      </c>
      <c r="I1602" s="3">
        <v>0</v>
      </c>
      <c r="J1602" s="3">
        <f t="shared" si="169"/>
        <v>0</v>
      </c>
      <c r="K1602" s="3">
        <f t="shared" si="170"/>
        <v>0</v>
      </c>
      <c r="L1602" s="3">
        <v>0</v>
      </c>
      <c r="M1602" s="3">
        <v>37404367</v>
      </c>
      <c r="N1602" s="3">
        <f t="shared" si="171"/>
        <v>125940.62962962964</v>
      </c>
      <c r="O1602" s="3">
        <f t="shared" si="172"/>
        <v>62864.48235294117</v>
      </c>
    </row>
    <row r="1603" spans="1:15" ht="13.5">
      <c r="A1603" s="18"/>
      <c r="B1603" s="2" t="s">
        <v>1559</v>
      </c>
      <c r="C1603" s="2">
        <v>14</v>
      </c>
      <c r="D1603" s="2" t="s">
        <v>875</v>
      </c>
      <c r="E1603" s="3">
        <v>1339</v>
      </c>
      <c r="F1603" s="3">
        <v>2547</v>
      </c>
      <c r="G1603" s="3">
        <v>40400648</v>
      </c>
      <c r="H1603" s="3">
        <f t="shared" si="173"/>
        <v>40400648</v>
      </c>
      <c r="I1603" s="3">
        <v>25000000</v>
      </c>
      <c r="J1603" s="3">
        <f t="shared" si="169"/>
        <v>18670.649738610904</v>
      </c>
      <c r="K1603" s="3">
        <f t="shared" si="170"/>
        <v>9815.469179426776</v>
      </c>
      <c r="L1603" s="3">
        <v>0</v>
      </c>
      <c r="M1603" s="3">
        <v>335173</v>
      </c>
      <c r="N1603" s="3">
        <f t="shared" si="171"/>
        <v>250.3159073935773</v>
      </c>
      <c r="O1603" s="3">
        <f t="shared" si="172"/>
        <v>131.59521005104045</v>
      </c>
    </row>
    <row r="1604" spans="1:15" ht="13.5">
      <c r="A1604" s="18"/>
      <c r="B1604" s="2" t="s">
        <v>1559</v>
      </c>
      <c r="C1604" s="2">
        <v>15</v>
      </c>
      <c r="D1604" s="2" t="s">
        <v>1572</v>
      </c>
      <c r="E1604" s="3">
        <v>1068</v>
      </c>
      <c r="F1604" s="3">
        <v>2003</v>
      </c>
      <c r="G1604" s="3">
        <v>58984317</v>
      </c>
      <c r="H1604" s="3">
        <f t="shared" si="173"/>
        <v>58984317</v>
      </c>
      <c r="I1604" s="3">
        <v>0</v>
      </c>
      <c r="J1604" s="3">
        <f t="shared" si="169"/>
        <v>0</v>
      </c>
      <c r="K1604" s="3">
        <f t="shared" si="170"/>
        <v>0</v>
      </c>
      <c r="L1604" s="3">
        <v>0</v>
      </c>
      <c r="M1604" s="3">
        <v>31561000</v>
      </c>
      <c r="N1604" s="3">
        <f t="shared" si="171"/>
        <v>29551.498127340823</v>
      </c>
      <c r="O1604" s="3">
        <f t="shared" si="172"/>
        <v>15756.864702945582</v>
      </c>
    </row>
    <row r="1605" spans="1:15" ht="13.5">
      <c r="A1605" s="18"/>
      <c r="B1605" s="2" t="s">
        <v>1559</v>
      </c>
      <c r="C1605" s="2">
        <v>16</v>
      </c>
      <c r="D1605" s="2" t="s">
        <v>1573</v>
      </c>
      <c r="E1605" s="3">
        <v>2980</v>
      </c>
      <c r="F1605" s="3">
        <v>5410</v>
      </c>
      <c r="G1605" s="3">
        <v>42975422</v>
      </c>
      <c r="H1605" s="3">
        <f t="shared" si="173"/>
        <v>42975422</v>
      </c>
      <c r="I1605" s="3">
        <v>64472000</v>
      </c>
      <c r="J1605" s="3">
        <f t="shared" si="169"/>
        <v>21634.89932885906</v>
      </c>
      <c r="K1605" s="3">
        <f t="shared" si="170"/>
        <v>11917.190388170055</v>
      </c>
      <c r="L1605" s="3">
        <v>0</v>
      </c>
      <c r="M1605" s="3">
        <v>42097000</v>
      </c>
      <c r="N1605" s="3">
        <f t="shared" si="171"/>
        <v>14126.510067114094</v>
      </c>
      <c r="O1605" s="3">
        <f t="shared" si="172"/>
        <v>7781.330868761553</v>
      </c>
    </row>
    <row r="1606" spans="1:15" ht="13.5">
      <c r="A1606" s="18"/>
      <c r="B1606" s="2" t="s">
        <v>1559</v>
      </c>
      <c r="C1606" s="2">
        <v>17</v>
      </c>
      <c r="D1606" s="2" t="s">
        <v>1574</v>
      </c>
      <c r="E1606" s="3">
        <v>1218</v>
      </c>
      <c r="F1606" s="3">
        <v>2240</v>
      </c>
      <c r="G1606" s="3">
        <v>108789002</v>
      </c>
      <c r="H1606" s="3">
        <f t="shared" si="173"/>
        <v>108789002</v>
      </c>
      <c r="I1606" s="3">
        <v>0</v>
      </c>
      <c r="J1606" s="3">
        <f t="shared" si="169"/>
        <v>0</v>
      </c>
      <c r="K1606" s="3">
        <f t="shared" si="170"/>
        <v>0</v>
      </c>
      <c r="L1606" s="3">
        <v>0</v>
      </c>
      <c r="M1606" s="3">
        <v>139769968</v>
      </c>
      <c r="N1606" s="3">
        <f t="shared" si="171"/>
        <v>114753.66830870279</v>
      </c>
      <c r="O1606" s="3">
        <f t="shared" si="172"/>
        <v>62397.30714285714</v>
      </c>
    </row>
    <row r="1607" spans="1:15" ht="13.5">
      <c r="A1607" s="18"/>
      <c r="B1607" s="2" t="s">
        <v>1559</v>
      </c>
      <c r="C1607" s="2">
        <v>18</v>
      </c>
      <c r="D1607" s="2" t="s">
        <v>1575</v>
      </c>
      <c r="E1607" s="3">
        <v>5015</v>
      </c>
      <c r="F1607" s="3">
        <v>9333</v>
      </c>
      <c r="G1607" s="3">
        <v>228674749</v>
      </c>
      <c r="H1607" s="3">
        <f t="shared" si="173"/>
        <v>228674749</v>
      </c>
      <c r="I1607" s="3">
        <v>0</v>
      </c>
      <c r="J1607" s="3">
        <f t="shared" si="169"/>
        <v>0</v>
      </c>
      <c r="K1607" s="3">
        <f t="shared" si="170"/>
        <v>0</v>
      </c>
      <c r="L1607" s="3">
        <v>0</v>
      </c>
      <c r="M1607" s="3">
        <v>90382066</v>
      </c>
      <c r="N1607" s="3">
        <f t="shared" si="171"/>
        <v>18022.346161515452</v>
      </c>
      <c r="O1607" s="3">
        <f t="shared" si="172"/>
        <v>9684.13864780885</v>
      </c>
    </row>
    <row r="1608" spans="1:15" ht="13.5">
      <c r="A1608" s="18"/>
      <c r="B1608" s="2" t="s">
        <v>1559</v>
      </c>
      <c r="C1608" s="2">
        <v>19</v>
      </c>
      <c r="D1608" s="2" t="s">
        <v>1576</v>
      </c>
      <c r="E1608" s="3">
        <v>1984</v>
      </c>
      <c r="F1608" s="3">
        <v>3581</v>
      </c>
      <c r="G1608" s="3">
        <v>96562750</v>
      </c>
      <c r="H1608" s="3">
        <f t="shared" si="173"/>
        <v>96562750</v>
      </c>
      <c r="I1608" s="3">
        <v>0</v>
      </c>
      <c r="J1608" s="3">
        <f t="shared" si="169"/>
        <v>0</v>
      </c>
      <c r="K1608" s="3">
        <f t="shared" si="170"/>
        <v>0</v>
      </c>
      <c r="L1608" s="3">
        <v>0</v>
      </c>
      <c r="M1608" s="3">
        <v>178534720</v>
      </c>
      <c r="N1608" s="3">
        <f t="shared" si="171"/>
        <v>89987.25806451614</v>
      </c>
      <c r="O1608" s="3">
        <f t="shared" si="172"/>
        <v>49856.10723261659</v>
      </c>
    </row>
    <row r="1609" spans="1:15" ht="13.5">
      <c r="A1609" s="18"/>
      <c r="B1609" s="2" t="s">
        <v>1559</v>
      </c>
      <c r="C1609" s="2">
        <v>20</v>
      </c>
      <c r="D1609" s="2" t="s">
        <v>1577</v>
      </c>
      <c r="E1609" s="3">
        <v>885</v>
      </c>
      <c r="F1609" s="3">
        <v>1525</v>
      </c>
      <c r="G1609" s="3">
        <v>209911221</v>
      </c>
      <c r="H1609" s="3">
        <f t="shared" si="173"/>
        <v>209911221</v>
      </c>
      <c r="I1609" s="3">
        <v>0</v>
      </c>
      <c r="J1609" s="3">
        <f t="shared" si="169"/>
        <v>0</v>
      </c>
      <c r="K1609" s="3">
        <f t="shared" si="170"/>
        <v>0</v>
      </c>
      <c r="L1609" s="3">
        <v>0</v>
      </c>
      <c r="M1609" s="3">
        <v>523431914</v>
      </c>
      <c r="N1609" s="3">
        <f t="shared" si="171"/>
        <v>591448.4903954802</v>
      </c>
      <c r="O1609" s="3">
        <f t="shared" si="172"/>
        <v>343234.0419672131</v>
      </c>
    </row>
    <row r="1610" spans="1:15" ht="13.5">
      <c r="A1610" s="18"/>
      <c r="B1610" s="2" t="s">
        <v>1559</v>
      </c>
      <c r="C1610" s="2">
        <v>21</v>
      </c>
      <c r="D1610" s="2" t="s">
        <v>1578</v>
      </c>
      <c r="E1610" s="3">
        <v>1671</v>
      </c>
      <c r="F1610" s="3">
        <v>3300</v>
      </c>
      <c r="G1610" s="3">
        <v>68773964</v>
      </c>
      <c r="H1610" s="3">
        <f t="shared" si="173"/>
        <v>68773964</v>
      </c>
      <c r="I1610" s="3">
        <v>0</v>
      </c>
      <c r="J1610" s="3">
        <f t="shared" si="169"/>
        <v>0</v>
      </c>
      <c r="K1610" s="3">
        <f t="shared" si="170"/>
        <v>0</v>
      </c>
      <c r="L1610" s="3">
        <v>0</v>
      </c>
      <c r="M1610" s="3">
        <v>148996000</v>
      </c>
      <c r="N1610" s="3">
        <f t="shared" si="171"/>
        <v>89165.76900059845</v>
      </c>
      <c r="O1610" s="3">
        <f t="shared" si="172"/>
        <v>45150.30303030303</v>
      </c>
    </row>
    <row r="1611" spans="1:15" ht="13.5">
      <c r="A1611" s="18"/>
      <c r="B1611" s="2" t="s">
        <v>1559</v>
      </c>
      <c r="C1611" s="2">
        <v>22</v>
      </c>
      <c r="D1611" s="2" t="s">
        <v>1579</v>
      </c>
      <c r="E1611" s="3">
        <v>2589</v>
      </c>
      <c r="F1611" s="3">
        <v>4965</v>
      </c>
      <c r="G1611" s="3">
        <v>176047484</v>
      </c>
      <c r="H1611" s="3">
        <f t="shared" si="173"/>
        <v>176047484</v>
      </c>
      <c r="I1611" s="3">
        <v>0</v>
      </c>
      <c r="J1611" s="3">
        <f t="shared" si="169"/>
        <v>0</v>
      </c>
      <c r="K1611" s="3">
        <f t="shared" si="170"/>
        <v>0</v>
      </c>
      <c r="L1611" s="3">
        <v>0</v>
      </c>
      <c r="M1611" s="3">
        <v>413646186</v>
      </c>
      <c r="N1611" s="3">
        <f t="shared" si="171"/>
        <v>159770.63962920045</v>
      </c>
      <c r="O1611" s="3">
        <f t="shared" si="172"/>
        <v>83312.42416918429</v>
      </c>
    </row>
    <row r="1612" spans="1:15" ht="13.5">
      <c r="A1612" s="18"/>
      <c r="B1612" s="2" t="s">
        <v>1559</v>
      </c>
      <c r="C1612" s="2">
        <v>23</v>
      </c>
      <c r="D1612" s="2" t="s">
        <v>1580</v>
      </c>
      <c r="E1612" s="3">
        <v>1834</v>
      </c>
      <c r="F1612" s="3">
        <v>3340</v>
      </c>
      <c r="G1612" s="3">
        <v>68641491</v>
      </c>
      <c r="H1612" s="3">
        <f t="shared" si="173"/>
        <v>68641491</v>
      </c>
      <c r="I1612" s="3">
        <v>24045000</v>
      </c>
      <c r="J1612" s="3">
        <f t="shared" si="169"/>
        <v>13110.687022900764</v>
      </c>
      <c r="K1612" s="3">
        <f t="shared" si="170"/>
        <v>7199.101796407185</v>
      </c>
      <c r="L1612" s="3">
        <v>0</v>
      </c>
      <c r="M1612" s="3">
        <v>74928978</v>
      </c>
      <c r="N1612" s="3">
        <f t="shared" si="171"/>
        <v>40855.49509269356</v>
      </c>
      <c r="O1612" s="3">
        <f t="shared" si="172"/>
        <v>22433.825748502994</v>
      </c>
    </row>
    <row r="1613" spans="1:15" ht="13.5">
      <c r="A1613" s="18"/>
      <c r="B1613" s="2" t="s">
        <v>1559</v>
      </c>
      <c r="C1613" s="2">
        <v>24</v>
      </c>
      <c r="D1613" s="2" t="s">
        <v>1581</v>
      </c>
      <c r="E1613" s="3">
        <v>713</v>
      </c>
      <c r="F1613" s="3">
        <v>1290</v>
      </c>
      <c r="G1613" s="3">
        <v>40003166</v>
      </c>
      <c r="H1613" s="3">
        <f t="shared" si="173"/>
        <v>40003166</v>
      </c>
      <c r="I1613" s="3">
        <v>0</v>
      </c>
      <c r="J1613" s="3">
        <f t="shared" si="169"/>
        <v>0</v>
      </c>
      <c r="K1613" s="3">
        <f t="shared" si="170"/>
        <v>0</v>
      </c>
      <c r="L1613" s="3">
        <v>0</v>
      </c>
      <c r="M1613" s="3">
        <v>91505454</v>
      </c>
      <c r="N1613" s="3">
        <f t="shared" si="171"/>
        <v>128338.64516129032</v>
      </c>
      <c r="O1613" s="3">
        <f t="shared" si="172"/>
        <v>70934.46046511628</v>
      </c>
    </row>
    <row r="1614" spans="1:15" ht="13.5">
      <c r="A1614" s="18"/>
      <c r="B1614" s="2" t="s">
        <v>1559</v>
      </c>
      <c r="C1614" s="2">
        <v>25</v>
      </c>
      <c r="D1614" s="2" t="s">
        <v>1582</v>
      </c>
      <c r="E1614" s="3">
        <v>416</v>
      </c>
      <c r="F1614" s="3">
        <v>758</v>
      </c>
      <c r="G1614" s="3">
        <v>34346587</v>
      </c>
      <c r="H1614" s="3">
        <f t="shared" si="173"/>
        <v>34346587</v>
      </c>
      <c r="I1614" s="3">
        <v>401000</v>
      </c>
      <c r="J1614" s="3">
        <f t="shared" si="169"/>
        <v>963.9423076923077</v>
      </c>
      <c r="K1614" s="3">
        <f t="shared" si="170"/>
        <v>529.023746701847</v>
      </c>
      <c r="L1614" s="3">
        <v>0</v>
      </c>
      <c r="M1614" s="3">
        <v>168893912</v>
      </c>
      <c r="N1614" s="3">
        <f t="shared" si="171"/>
        <v>405994.98076923075</v>
      </c>
      <c r="O1614" s="3">
        <f t="shared" si="172"/>
        <v>222815.18733509234</v>
      </c>
    </row>
    <row r="1615" spans="1:15" ht="13.5">
      <c r="A1615" s="18"/>
      <c r="B1615" s="2" t="s">
        <v>1559</v>
      </c>
      <c r="C1615" s="2">
        <v>26</v>
      </c>
      <c r="D1615" s="2" t="s">
        <v>1583</v>
      </c>
      <c r="E1615" s="3">
        <v>792</v>
      </c>
      <c r="F1615" s="3">
        <v>1491</v>
      </c>
      <c r="G1615" s="3">
        <v>73794214</v>
      </c>
      <c r="H1615" s="3">
        <f t="shared" si="173"/>
        <v>73794214</v>
      </c>
      <c r="I1615" s="3">
        <v>49200</v>
      </c>
      <c r="J1615" s="3">
        <f t="shared" si="169"/>
        <v>62.121212121212125</v>
      </c>
      <c r="K1615" s="3">
        <f t="shared" si="170"/>
        <v>32.99798792756539</v>
      </c>
      <c r="L1615" s="3">
        <v>0</v>
      </c>
      <c r="M1615" s="3">
        <v>135642244</v>
      </c>
      <c r="N1615" s="3">
        <f t="shared" si="171"/>
        <v>171265.4595959596</v>
      </c>
      <c r="O1615" s="3">
        <f t="shared" si="172"/>
        <v>90974.00670690811</v>
      </c>
    </row>
    <row r="1616" spans="1:15" ht="13.5">
      <c r="A1616" s="18"/>
      <c r="B1616" s="2" t="s">
        <v>1559</v>
      </c>
      <c r="C1616" s="2">
        <v>27</v>
      </c>
      <c r="D1616" s="2" t="s">
        <v>1584</v>
      </c>
      <c r="E1616" s="3">
        <v>206</v>
      </c>
      <c r="F1616" s="3">
        <v>334</v>
      </c>
      <c r="G1616" s="3">
        <v>7243126</v>
      </c>
      <c r="H1616" s="3">
        <f t="shared" si="173"/>
        <v>7243126</v>
      </c>
      <c r="I1616" s="3">
        <v>0</v>
      </c>
      <c r="J1616" s="3">
        <f t="shared" si="169"/>
        <v>0</v>
      </c>
      <c r="K1616" s="3">
        <f t="shared" si="170"/>
        <v>0</v>
      </c>
      <c r="L1616" s="3">
        <v>0</v>
      </c>
      <c r="M1616" s="3">
        <v>88647894</v>
      </c>
      <c r="N1616" s="3">
        <f t="shared" si="171"/>
        <v>430329.58252427186</v>
      </c>
      <c r="O1616" s="3">
        <f t="shared" si="172"/>
        <v>265412.85628742515</v>
      </c>
    </row>
    <row r="1617" spans="1:15" ht="13.5">
      <c r="A1617" s="18"/>
      <c r="B1617" s="2" t="s">
        <v>1559</v>
      </c>
      <c r="C1617" s="2">
        <v>28</v>
      </c>
      <c r="D1617" s="2" t="s">
        <v>1585</v>
      </c>
      <c r="E1617" s="3">
        <v>579</v>
      </c>
      <c r="F1617" s="3">
        <v>1037</v>
      </c>
      <c r="G1617" s="3">
        <v>32577029</v>
      </c>
      <c r="H1617" s="3">
        <f t="shared" si="173"/>
        <v>32577029</v>
      </c>
      <c r="I1617" s="3">
        <v>1099000</v>
      </c>
      <c r="J1617" s="3">
        <f t="shared" si="169"/>
        <v>1898.1001727115718</v>
      </c>
      <c r="K1617" s="3">
        <f t="shared" si="170"/>
        <v>1059.787849566056</v>
      </c>
      <c r="L1617" s="3">
        <v>0</v>
      </c>
      <c r="M1617" s="3">
        <v>50000000</v>
      </c>
      <c r="N1617" s="3">
        <f t="shared" si="171"/>
        <v>86355.78583765113</v>
      </c>
      <c r="O1617" s="3">
        <f t="shared" si="172"/>
        <v>48216.00771456124</v>
      </c>
    </row>
    <row r="1618" spans="1:15" ht="13.5">
      <c r="A1618" s="18"/>
      <c r="B1618" s="2" t="s">
        <v>1559</v>
      </c>
      <c r="C1618" s="2">
        <v>29</v>
      </c>
      <c r="D1618" s="2" t="s">
        <v>1586</v>
      </c>
      <c r="E1618" s="3">
        <v>680</v>
      </c>
      <c r="F1618" s="3">
        <v>1128</v>
      </c>
      <c r="G1618" s="3">
        <v>41165388</v>
      </c>
      <c r="H1618" s="3">
        <f t="shared" si="173"/>
        <v>41165388</v>
      </c>
      <c r="I1618" s="3">
        <v>0</v>
      </c>
      <c r="J1618" s="3">
        <f t="shared" si="169"/>
        <v>0</v>
      </c>
      <c r="K1618" s="3">
        <f t="shared" si="170"/>
        <v>0</v>
      </c>
      <c r="L1618" s="3">
        <v>0</v>
      </c>
      <c r="M1618" s="3">
        <v>110156502</v>
      </c>
      <c r="N1618" s="3">
        <f t="shared" si="171"/>
        <v>161994.85588235295</v>
      </c>
      <c r="O1618" s="3">
        <f t="shared" si="172"/>
        <v>97656.47340425532</v>
      </c>
    </row>
    <row r="1619" spans="1:15" ht="13.5">
      <c r="A1619" s="18"/>
      <c r="B1619" s="2" t="s">
        <v>1559</v>
      </c>
      <c r="C1619" s="2">
        <v>30</v>
      </c>
      <c r="D1619" s="2" t="s">
        <v>1587</v>
      </c>
      <c r="E1619" s="3">
        <v>1337</v>
      </c>
      <c r="F1619" s="3">
        <v>2291</v>
      </c>
      <c r="G1619" s="3">
        <v>53706659</v>
      </c>
      <c r="H1619" s="3">
        <f t="shared" si="173"/>
        <v>53706659</v>
      </c>
      <c r="I1619" s="3">
        <v>7510000</v>
      </c>
      <c r="J1619" s="3">
        <f aca="true" t="shared" si="176" ref="J1619:J1681">I1619/E1619</f>
        <v>5617.053103964099</v>
      </c>
      <c r="K1619" s="3">
        <f aca="true" t="shared" si="177" ref="K1619:K1681">I1619/F1619</f>
        <v>3278.044522042776</v>
      </c>
      <c r="L1619" s="3">
        <v>0</v>
      </c>
      <c r="M1619" s="3">
        <v>124567871</v>
      </c>
      <c r="N1619" s="3">
        <f aca="true" t="shared" si="178" ref="N1619:N1681">M1619/E1619</f>
        <v>93169.6866118175</v>
      </c>
      <c r="O1619" s="3">
        <f aca="true" t="shared" si="179" ref="O1619:O1681">M1619/F1619</f>
        <v>54372.706678306415</v>
      </c>
    </row>
    <row r="1620" spans="1:15" ht="13.5">
      <c r="A1620" s="18"/>
      <c r="B1620" s="2" t="s">
        <v>1559</v>
      </c>
      <c r="C1620" s="2">
        <v>31</v>
      </c>
      <c r="D1620" s="2" t="s">
        <v>1588</v>
      </c>
      <c r="E1620" s="3">
        <v>5422</v>
      </c>
      <c r="F1620" s="3">
        <v>9915</v>
      </c>
      <c r="G1620" s="3">
        <v>417372846</v>
      </c>
      <c r="H1620" s="3">
        <f aca="true" t="shared" si="180" ref="H1620:H1680">L1620+G1620</f>
        <v>417372846</v>
      </c>
      <c r="I1620" s="3">
        <v>184362000</v>
      </c>
      <c r="J1620" s="3">
        <f t="shared" si="176"/>
        <v>34002.58207303578</v>
      </c>
      <c r="K1620" s="3">
        <f t="shared" si="177"/>
        <v>18594.251134644477</v>
      </c>
      <c r="L1620" s="3">
        <v>0</v>
      </c>
      <c r="M1620" s="3">
        <v>230868492</v>
      </c>
      <c r="N1620" s="3">
        <f t="shared" si="178"/>
        <v>42579.95057174475</v>
      </c>
      <c r="O1620" s="3">
        <f t="shared" si="179"/>
        <v>23284.769742813918</v>
      </c>
    </row>
    <row r="1621" spans="1:15" ht="13.5">
      <c r="A1621" s="18"/>
      <c r="B1621" s="2" t="s">
        <v>1559</v>
      </c>
      <c r="C1621" s="2">
        <v>32</v>
      </c>
      <c r="D1621" s="2" t="s">
        <v>1589</v>
      </c>
      <c r="E1621" s="3">
        <v>9354</v>
      </c>
      <c r="F1621" s="3">
        <v>17065</v>
      </c>
      <c r="G1621" s="3">
        <v>168384236</v>
      </c>
      <c r="H1621" s="3">
        <f t="shared" si="180"/>
        <v>168384236</v>
      </c>
      <c r="I1621" s="3">
        <v>270000000</v>
      </c>
      <c r="J1621" s="3">
        <f t="shared" si="176"/>
        <v>28864.656831302116</v>
      </c>
      <c r="K1621" s="3">
        <f t="shared" si="177"/>
        <v>15821.85760328157</v>
      </c>
      <c r="L1621" s="3">
        <v>0</v>
      </c>
      <c r="M1621" s="3">
        <v>39317000</v>
      </c>
      <c r="N1621" s="3">
        <f t="shared" si="178"/>
        <v>4203.2285653196495</v>
      </c>
      <c r="O1621" s="3">
        <f t="shared" si="179"/>
        <v>2303.9554644008203</v>
      </c>
    </row>
    <row r="1622" spans="1:15" ht="13.5">
      <c r="A1622" s="18"/>
      <c r="B1622" s="2" t="s">
        <v>1559</v>
      </c>
      <c r="C1622" s="2">
        <v>33</v>
      </c>
      <c r="D1622" s="2" t="s">
        <v>1590</v>
      </c>
      <c r="E1622" s="3">
        <v>9999</v>
      </c>
      <c r="F1622" s="3">
        <v>18948</v>
      </c>
      <c r="G1622" s="3">
        <v>91736791</v>
      </c>
      <c r="H1622" s="3">
        <f t="shared" si="180"/>
        <v>91736791</v>
      </c>
      <c r="I1622" s="3">
        <v>143406000</v>
      </c>
      <c r="J1622" s="3">
        <f t="shared" si="176"/>
        <v>14342.034203420342</v>
      </c>
      <c r="K1622" s="3">
        <f t="shared" si="177"/>
        <v>7568.397720075997</v>
      </c>
      <c r="L1622" s="3">
        <v>0</v>
      </c>
      <c r="M1622" s="3">
        <v>200001659</v>
      </c>
      <c r="N1622" s="3">
        <f t="shared" si="178"/>
        <v>20002.16611661166</v>
      </c>
      <c r="O1622" s="3">
        <f t="shared" si="179"/>
        <v>10555.291270846526</v>
      </c>
    </row>
    <row r="1623" spans="1:15" ht="13.5">
      <c r="A1623" s="18"/>
      <c r="B1623" s="2" t="s">
        <v>1559</v>
      </c>
      <c r="C1623" s="2">
        <v>34</v>
      </c>
      <c r="D1623" s="2" t="s">
        <v>1591</v>
      </c>
      <c r="E1623" s="3">
        <v>4720</v>
      </c>
      <c r="F1623" s="3">
        <v>8295</v>
      </c>
      <c r="G1623" s="3">
        <v>245443270</v>
      </c>
      <c r="H1623" s="3">
        <f t="shared" si="180"/>
        <v>245443270</v>
      </c>
      <c r="I1623" s="3">
        <v>0</v>
      </c>
      <c r="J1623" s="3">
        <f t="shared" si="176"/>
        <v>0</v>
      </c>
      <c r="K1623" s="3">
        <f t="shared" si="177"/>
        <v>0</v>
      </c>
      <c r="L1623" s="3">
        <v>0</v>
      </c>
      <c r="M1623" s="3">
        <v>303242601</v>
      </c>
      <c r="N1623" s="3">
        <f t="shared" si="178"/>
        <v>64246.31377118644</v>
      </c>
      <c r="O1623" s="3">
        <f t="shared" si="179"/>
        <v>36557.275587703436</v>
      </c>
    </row>
    <row r="1624" spans="1:15" ht="13.5">
      <c r="A1624" s="18"/>
      <c r="B1624" s="2" t="s">
        <v>1559</v>
      </c>
      <c r="C1624" s="2">
        <v>35</v>
      </c>
      <c r="D1624" s="2" t="s">
        <v>1592</v>
      </c>
      <c r="E1624" s="3">
        <v>8034</v>
      </c>
      <c r="F1624" s="3">
        <v>15600</v>
      </c>
      <c r="G1624" s="3">
        <v>144297518</v>
      </c>
      <c r="H1624" s="3">
        <f t="shared" si="180"/>
        <v>144297518</v>
      </c>
      <c r="I1624" s="3">
        <v>0</v>
      </c>
      <c r="J1624" s="3">
        <f t="shared" si="176"/>
        <v>0</v>
      </c>
      <c r="K1624" s="3">
        <f t="shared" si="177"/>
        <v>0</v>
      </c>
      <c r="L1624" s="3">
        <v>0</v>
      </c>
      <c r="M1624" s="3">
        <v>43288522</v>
      </c>
      <c r="N1624" s="3">
        <f t="shared" si="178"/>
        <v>5388.165546427683</v>
      </c>
      <c r="O1624" s="3">
        <f t="shared" si="179"/>
        <v>2774.9052564102562</v>
      </c>
    </row>
    <row r="1625" spans="1:15" ht="13.5">
      <c r="A1625" s="18"/>
      <c r="B1625" s="2" t="s">
        <v>1559</v>
      </c>
      <c r="C1625" s="2">
        <v>36</v>
      </c>
      <c r="D1625" s="2" t="s">
        <v>1593</v>
      </c>
      <c r="E1625" s="3">
        <v>22218</v>
      </c>
      <c r="F1625" s="3">
        <v>40403</v>
      </c>
      <c r="G1625" s="3">
        <v>80354246</v>
      </c>
      <c r="H1625" s="3">
        <f t="shared" si="180"/>
        <v>80354246</v>
      </c>
      <c r="I1625" s="3">
        <v>0</v>
      </c>
      <c r="J1625" s="3">
        <f t="shared" si="176"/>
        <v>0</v>
      </c>
      <c r="K1625" s="3">
        <f t="shared" si="177"/>
        <v>0</v>
      </c>
      <c r="L1625" s="3">
        <v>0</v>
      </c>
      <c r="M1625" s="3">
        <v>1485888888</v>
      </c>
      <c r="N1625" s="3">
        <f t="shared" si="178"/>
        <v>66877.70672427761</v>
      </c>
      <c r="O1625" s="3">
        <f t="shared" si="179"/>
        <v>36776.696977947184</v>
      </c>
    </row>
    <row r="1626" spans="1:15" ht="13.5">
      <c r="A1626" s="18">
        <v>1</v>
      </c>
      <c r="B1626" s="2" t="s">
        <v>1559</v>
      </c>
      <c r="C1626" s="2">
        <v>37</v>
      </c>
      <c r="D1626" s="2" t="s">
        <v>1594</v>
      </c>
      <c r="E1626" s="3">
        <v>10916</v>
      </c>
      <c r="F1626" s="3">
        <v>20636</v>
      </c>
      <c r="G1626" s="3">
        <v>-107109125</v>
      </c>
      <c r="H1626" s="3">
        <f t="shared" si="180"/>
        <v>-107109125</v>
      </c>
      <c r="I1626" s="3">
        <v>15643873</v>
      </c>
      <c r="J1626" s="3">
        <f t="shared" si="176"/>
        <v>1433.1140527665812</v>
      </c>
      <c r="K1626" s="3">
        <f t="shared" si="177"/>
        <v>758.0864993215739</v>
      </c>
      <c r="L1626" s="3">
        <v>0</v>
      </c>
      <c r="M1626" s="3">
        <v>0</v>
      </c>
      <c r="N1626" s="3">
        <f t="shared" si="178"/>
        <v>0</v>
      </c>
      <c r="O1626" s="3">
        <f t="shared" si="179"/>
        <v>0</v>
      </c>
    </row>
    <row r="1627" spans="1:15" ht="13.5">
      <c r="A1627" s="18"/>
      <c r="B1627" s="2" t="s">
        <v>1559</v>
      </c>
      <c r="C1627" s="2">
        <v>38</v>
      </c>
      <c r="D1627" s="2" t="s">
        <v>1595</v>
      </c>
      <c r="E1627" s="3">
        <v>7351</v>
      </c>
      <c r="F1627" s="3">
        <v>13387</v>
      </c>
      <c r="G1627" s="3">
        <v>318461534</v>
      </c>
      <c r="H1627" s="3">
        <f t="shared" si="180"/>
        <v>318461534</v>
      </c>
      <c r="I1627" s="3">
        <v>144285000</v>
      </c>
      <c r="J1627" s="3">
        <f t="shared" si="176"/>
        <v>19627.94177662903</v>
      </c>
      <c r="K1627" s="3">
        <f t="shared" si="177"/>
        <v>10777.993575857176</v>
      </c>
      <c r="L1627" s="3">
        <v>0</v>
      </c>
      <c r="M1627" s="3">
        <v>1199465</v>
      </c>
      <c r="N1627" s="3">
        <f t="shared" si="178"/>
        <v>163.1703169636784</v>
      </c>
      <c r="O1627" s="3">
        <f t="shared" si="179"/>
        <v>89.59923806678121</v>
      </c>
    </row>
    <row r="1628" spans="1:15" ht="13.5">
      <c r="A1628" s="18"/>
      <c r="B1628" s="2" t="s">
        <v>1559</v>
      </c>
      <c r="C1628" s="2">
        <v>39</v>
      </c>
      <c r="D1628" s="2" t="s">
        <v>1596</v>
      </c>
      <c r="E1628" s="3">
        <v>16076</v>
      </c>
      <c r="F1628" s="3">
        <v>28469</v>
      </c>
      <c r="G1628" s="3">
        <v>617108224</v>
      </c>
      <c r="H1628" s="3">
        <f t="shared" si="180"/>
        <v>617108224</v>
      </c>
      <c r="I1628" s="3">
        <v>566829408</v>
      </c>
      <c r="J1628" s="3">
        <f t="shared" si="176"/>
        <v>35259.356058721074</v>
      </c>
      <c r="K1628" s="3">
        <f t="shared" si="177"/>
        <v>19910.40809301345</v>
      </c>
      <c r="L1628" s="3">
        <v>0</v>
      </c>
      <c r="M1628" s="3">
        <v>407117143</v>
      </c>
      <c r="N1628" s="3">
        <f t="shared" si="178"/>
        <v>25324.529920378205</v>
      </c>
      <c r="O1628" s="3">
        <f t="shared" si="179"/>
        <v>14300.36682004988</v>
      </c>
    </row>
    <row r="1629" spans="1:15" ht="13.5">
      <c r="A1629" s="18"/>
      <c r="B1629" s="2" t="s">
        <v>1559</v>
      </c>
      <c r="C1629" s="2">
        <v>40</v>
      </c>
      <c r="D1629" s="2" t="s">
        <v>267</v>
      </c>
      <c r="E1629" s="3">
        <v>2008</v>
      </c>
      <c r="F1629" s="3">
        <v>3512</v>
      </c>
      <c r="G1629" s="3">
        <v>62858340</v>
      </c>
      <c r="H1629" s="3">
        <f t="shared" si="180"/>
        <v>62858340</v>
      </c>
      <c r="I1629" s="3">
        <v>0</v>
      </c>
      <c r="J1629" s="3">
        <f t="shared" si="176"/>
        <v>0</v>
      </c>
      <c r="K1629" s="3">
        <f t="shared" si="177"/>
        <v>0</v>
      </c>
      <c r="L1629" s="3">
        <v>0</v>
      </c>
      <c r="M1629" s="3">
        <v>139862645</v>
      </c>
      <c r="N1629" s="3">
        <f t="shared" si="178"/>
        <v>69652.71165338646</v>
      </c>
      <c r="O1629" s="3">
        <f t="shared" si="179"/>
        <v>39824.215546697036</v>
      </c>
    </row>
    <row r="1630" spans="1:15" ht="13.5">
      <c r="A1630" s="18"/>
      <c r="B1630" s="2" t="s">
        <v>1559</v>
      </c>
      <c r="C1630" s="2">
        <v>41</v>
      </c>
      <c r="D1630" s="2" t="s">
        <v>1597</v>
      </c>
      <c r="E1630" s="3">
        <v>1805</v>
      </c>
      <c r="F1630" s="3">
        <v>3363</v>
      </c>
      <c r="G1630" s="3">
        <v>46611069</v>
      </c>
      <c r="H1630" s="3">
        <f t="shared" si="180"/>
        <v>46611069</v>
      </c>
      <c r="I1630" s="3">
        <v>0</v>
      </c>
      <c r="J1630" s="3">
        <f t="shared" si="176"/>
        <v>0</v>
      </c>
      <c r="K1630" s="3">
        <f t="shared" si="177"/>
        <v>0</v>
      </c>
      <c r="L1630" s="3">
        <v>0</v>
      </c>
      <c r="M1630" s="3">
        <v>207353152</v>
      </c>
      <c r="N1630" s="3">
        <f t="shared" si="178"/>
        <v>114877.09252077562</v>
      </c>
      <c r="O1630" s="3">
        <f t="shared" si="179"/>
        <v>61657.19655069878</v>
      </c>
    </row>
    <row r="1631" spans="1:15" ht="13.5">
      <c r="A1631" s="18"/>
      <c r="B1631" s="2" t="s">
        <v>1559</v>
      </c>
      <c r="C1631" s="2">
        <v>42</v>
      </c>
      <c r="D1631" s="2" t="s">
        <v>1598</v>
      </c>
      <c r="E1631" s="3">
        <v>2214</v>
      </c>
      <c r="F1631" s="3">
        <v>4036</v>
      </c>
      <c r="G1631" s="3">
        <v>48521229</v>
      </c>
      <c r="H1631" s="3">
        <f t="shared" si="180"/>
        <v>48521229</v>
      </c>
      <c r="I1631" s="3">
        <v>48650000</v>
      </c>
      <c r="J1631" s="3">
        <f t="shared" si="176"/>
        <v>21973.803071364047</v>
      </c>
      <c r="K1631" s="3">
        <f t="shared" si="177"/>
        <v>12054.013875123885</v>
      </c>
      <c r="L1631" s="3">
        <v>0</v>
      </c>
      <c r="M1631" s="3">
        <v>45295230</v>
      </c>
      <c r="N1631" s="3">
        <f t="shared" si="178"/>
        <v>20458.550135501355</v>
      </c>
      <c r="O1631" s="3">
        <f t="shared" si="179"/>
        <v>11222.802279484638</v>
      </c>
    </row>
    <row r="1632" spans="1:15" ht="13.5">
      <c r="A1632" s="18"/>
      <c r="B1632" s="2" t="s">
        <v>1559</v>
      </c>
      <c r="C1632" s="2">
        <v>43</v>
      </c>
      <c r="D1632" s="2" t="s">
        <v>1599</v>
      </c>
      <c r="E1632" s="3">
        <v>3381</v>
      </c>
      <c r="F1632" s="3">
        <v>6153</v>
      </c>
      <c r="G1632" s="3">
        <v>78626391</v>
      </c>
      <c r="H1632" s="3">
        <f t="shared" si="180"/>
        <v>78626391</v>
      </c>
      <c r="I1632" s="3">
        <v>0</v>
      </c>
      <c r="J1632" s="3">
        <f t="shared" si="176"/>
        <v>0</v>
      </c>
      <c r="K1632" s="3">
        <f t="shared" si="177"/>
        <v>0</v>
      </c>
      <c r="L1632" s="3">
        <v>0</v>
      </c>
      <c r="M1632" s="3">
        <v>228146087</v>
      </c>
      <c r="N1632" s="3">
        <f t="shared" si="178"/>
        <v>67478.87814256137</v>
      </c>
      <c r="O1632" s="3">
        <f t="shared" si="179"/>
        <v>37078.83747765318</v>
      </c>
    </row>
    <row r="1633" spans="1:15" ht="13.5">
      <c r="A1633" s="18"/>
      <c r="B1633" s="2" t="s">
        <v>1559</v>
      </c>
      <c r="C1633" s="2">
        <v>44</v>
      </c>
      <c r="D1633" s="2" t="s">
        <v>1600</v>
      </c>
      <c r="E1633" s="3">
        <v>2289</v>
      </c>
      <c r="F1633" s="3">
        <v>4758</v>
      </c>
      <c r="G1633" s="3">
        <v>116024533</v>
      </c>
      <c r="H1633" s="3">
        <f t="shared" si="180"/>
        <v>116024533</v>
      </c>
      <c r="I1633" s="3">
        <v>75934000</v>
      </c>
      <c r="J1633" s="3">
        <f t="shared" si="176"/>
        <v>33173.438182612495</v>
      </c>
      <c r="K1633" s="3">
        <f t="shared" si="177"/>
        <v>15959.226565783943</v>
      </c>
      <c r="L1633" s="3">
        <v>0</v>
      </c>
      <c r="M1633" s="3">
        <v>44139543</v>
      </c>
      <c r="N1633" s="3">
        <f t="shared" si="178"/>
        <v>19283.330275229357</v>
      </c>
      <c r="O1633" s="3">
        <f t="shared" si="179"/>
        <v>9276.911097099623</v>
      </c>
    </row>
    <row r="1634" spans="1:15" ht="13.5">
      <c r="A1634" s="18"/>
      <c r="B1634" s="2" t="s">
        <v>1559</v>
      </c>
      <c r="C1634" s="2">
        <v>45</v>
      </c>
      <c r="D1634" s="2" t="s">
        <v>1601</v>
      </c>
      <c r="E1634" s="3">
        <v>3332</v>
      </c>
      <c r="F1634" s="3">
        <v>5701</v>
      </c>
      <c r="G1634" s="3">
        <v>235234291</v>
      </c>
      <c r="H1634" s="3">
        <f t="shared" si="180"/>
        <v>235234291</v>
      </c>
      <c r="I1634" s="3">
        <v>0</v>
      </c>
      <c r="J1634" s="3">
        <f t="shared" si="176"/>
        <v>0</v>
      </c>
      <c r="K1634" s="3">
        <f t="shared" si="177"/>
        <v>0</v>
      </c>
      <c r="L1634" s="3">
        <v>0</v>
      </c>
      <c r="M1634" s="3">
        <v>506184047</v>
      </c>
      <c r="N1634" s="3">
        <f t="shared" si="178"/>
        <v>151915.9804921969</v>
      </c>
      <c r="O1634" s="3">
        <f t="shared" si="179"/>
        <v>88788.64181722504</v>
      </c>
    </row>
    <row r="1635" spans="1:15" ht="13.5">
      <c r="A1635" s="18"/>
      <c r="B1635" s="5" t="s">
        <v>1750</v>
      </c>
      <c r="C1635" s="5"/>
      <c r="D1635" s="5"/>
      <c r="E1635" s="6">
        <f>SUM(E1590:E1634)</f>
        <v>286056</v>
      </c>
      <c r="F1635" s="6">
        <f aca="true" t="shared" si="181" ref="F1635:M1635">SUM(F1590:F1634)</f>
        <v>508516</v>
      </c>
      <c r="G1635" s="6">
        <f t="shared" si="181"/>
        <v>4067861369</v>
      </c>
      <c r="H1635" s="6">
        <f t="shared" si="181"/>
        <v>6280199101</v>
      </c>
      <c r="I1635" s="6">
        <f t="shared" si="181"/>
        <v>5203244452</v>
      </c>
      <c r="J1635" s="6">
        <f t="shared" si="176"/>
        <v>18189.600819419975</v>
      </c>
      <c r="K1635" s="6">
        <f t="shared" si="177"/>
        <v>10232.213837912672</v>
      </c>
      <c r="L1635" s="6">
        <f t="shared" si="181"/>
        <v>2212337732</v>
      </c>
      <c r="M1635" s="6">
        <f t="shared" si="181"/>
        <v>7368230751</v>
      </c>
      <c r="N1635" s="6">
        <f t="shared" si="178"/>
        <v>25758.001059233156</v>
      </c>
      <c r="O1635" s="6">
        <f t="shared" si="179"/>
        <v>14489.673384908243</v>
      </c>
    </row>
    <row r="1636" spans="1:15" ht="13.5">
      <c r="A1636" s="18"/>
      <c r="B1636" s="2" t="s">
        <v>1602</v>
      </c>
      <c r="C1636" s="2">
        <v>1</v>
      </c>
      <c r="D1636" s="2" t="s">
        <v>1603</v>
      </c>
      <c r="E1636" s="3">
        <v>63449</v>
      </c>
      <c r="F1636" s="3">
        <v>104670</v>
      </c>
      <c r="G1636" s="3">
        <v>781665166</v>
      </c>
      <c r="H1636" s="3">
        <f t="shared" si="180"/>
        <v>781665166</v>
      </c>
      <c r="I1636" s="3">
        <v>207830343</v>
      </c>
      <c r="J1636" s="3">
        <f t="shared" si="176"/>
        <v>3275.5495437280333</v>
      </c>
      <c r="K1636" s="3">
        <f t="shared" si="177"/>
        <v>1985.576984809401</v>
      </c>
      <c r="L1636" s="3">
        <v>0</v>
      </c>
      <c r="M1636" s="3">
        <v>0</v>
      </c>
      <c r="N1636" s="3">
        <f t="shared" si="178"/>
        <v>0</v>
      </c>
      <c r="O1636" s="3">
        <f t="shared" si="179"/>
        <v>0</v>
      </c>
    </row>
    <row r="1637" spans="1:15" ht="13.5">
      <c r="A1637" s="18"/>
      <c r="B1637" s="2" t="s">
        <v>1602</v>
      </c>
      <c r="C1637" s="2">
        <v>2</v>
      </c>
      <c r="D1637" s="2" t="s">
        <v>1604</v>
      </c>
      <c r="E1637" s="3">
        <v>21603</v>
      </c>
      <c r="F1637" s="3">
        <v>32618</v>
      </c>
      <c r="G1637" s="3">
        <v>12748303</v>
      </c>
      <c r="H1637" s="3">
        <f t="shared" si="180"/>
        <v>163006987</v>
      </c>
      <c r="I1637" s="3">
        <v>119123084</v>
      </c>
      <c r="J1637" s="3">
        <f t="shared" si="176"/>
        <v>5514.191732629727</v>
      </c>
      <c r="K1637" s="3">
        <f t="shared" si="177"/>
        <v>3652.065853209884</v>
      </c>
      <c r="L1637" s="3">
        <v>150258684</v>
      </c>
      <c r="M1637" s="3">
        <v>17139</v>
      </c>
      <c r="N1637" s="3">
        <f t="shared" si="178"/>
        <v>0.7933620330509652</v>
      </c>
      <c r="O1637" s="3">
        <f t="shared" si="179"/>
        <v>0.5254460727205837</v>
      </c>
    </row>
    <row r="1638" spans="1:15" ht="13.5">
      <c r="A1638" s="18"/>
      <c r="B1638" s="2" t="s">
        <v>1602</v>
      </c>
      <c r="C1638" s="2">
        <v>3</v>
      </c>
      <c r="D1638" s="2" t="s">
        <v>1605</v>
      </c>
      <c r="E1638" s="3">
        <v>12542</v>
      </c>
      <c r="F1638" s="3">
        <v>20914</v>
      </c>
      <c r="G1638" s="3">
        <v>752719885</v>
      </c>
      <c r="H1638" s="3">
        <f t="shared" si="180"/>
        <v>752719885</v>
      </c>
      <c r="I1638" s="3">
        <v>326192000</v>
      </c>
      <c r="J1638" s="3">
        <f t="shared" si="176"/>
        <v>26007.973210014352</v>
      </c>
      <c r="K1638" s="3">
        <f t="shared" si="177"/>
        <v>15596.825093238978</v>
      </c>
      <c r="L1638" s="3">
        <v>0</v>
      </c>
      <c r="M1638" s="3">
        <v>0</v>
      </c>
      <c r="N1638" s="3">
        <f t="shared" si="178"/>
        <v>0</v>
      </c>
      <c r="O1638" s="3">
        <f t="shared" si="179"/>
        <v>0</v>
      </c>
    </row>
    <row r="1639" spans="1:15" ht="13.5">
      <c r="A1639" s="18"/>
      <c r="B1639" s="2" t="s">
        <v>1602</v>
      </c>
      <c r="C1639" s="2">
        <v>4</v>
      </c>
      <c r="D1639" s="2" t="s">
        <v>1606</v>
      </c>
      <c r="E1639" s="3">
        <v>10967</v>
      </c>
      <c r="F1639" s="3">
        <v>19601</v>
      </c>
      <c r="G1639" s="3">
        <v>170533158</v>
      </c>
      <c r="H1639" s="3">
        <f t="shared" si="180"/>
        <v>170533158</v>
      </c>
      <c r="I1639" s="3">
        <v>126036708</v>
      </c>
      <c r="J1639" s="3">
        <f t="shared" si="176"/>
        <v>11492.359624327528</v>
      </c>
      <c r="K1639" s="3">
        <f t="shared" si="177"/>
        <v>6430.116218560278</v>
      </c>
      <c r="L1639" s="3">
        <v>0</v>
      </c>
      <c r="M1639" s="3">
        <v>212083115</v>
      </c>
      <c r="N1639" s="3">
        <f t="shared" si="178"/>
        <v>19338.29807604632</v>
      </c>
      <c r="O1639" s="3">
        <f t="shared" si="179"/>
        <v>10820.015050252538</v>
      </c>
    </row>
    <row r="1640" spans="1:15" ht="13.5">
      <c r="A1640" s="18"/>
      <c r="B1640" s="2" t="s">
        <v>1602</v>
      </c>
      <c r="C1640" s="2">
        <v>5</v>
      </c>
      <c r="D1640" s="2" t="s">
        <v>1607</v>
      </c>
      <c r="E1640" s="3">
        <v>13899</v>
      </c>
      <c r="F1640" s="3">
        <v>23529</v>
      </c>
      <c r="G1640" s="3">
        <v>13061241</v>
      </c>
      <c r="H1640" s="3">
        <f t="shared" si="180"/>
        <v>13061241</v>
      </c>
      <c r="I1640" s="3">
        <v>6290000</v>
      </c>
      <c r="J1640" s="3">
        <f t="shared" si="176"/>
        <v>452.55054320454707</v>
      </c>
      <c r="K1640" s="3">
        <f t="shared" si="177"/>
        <v>267.3296782693697</v>
      </c>
      <c r="L1640" s="3">
        <v>0</v>
      </c>
      <c r="M1640" s="3">
        <v>998209652</v>
      </c>
      <c r="N1640" s="3">
        <f t="shared" si="178"/>
        <v>71818.81084970142</v>
      </c>
      <c r="O1640" s="3">
        <f t="shared" si="179"/>
        <v>42424.65264142123</v>
      </c>
    </row>
    <row r="1641" spans="1:15" ht="13.5">
      <c r="A1641" s="18"/>
      <c r="B1641" s="2" t="s">
        <v>1602</v>
      </c>
      <c r="C1641" s="2">
        <v>6</v>
      </c>
      <c r="D1641" s="2" t="s">
        <v>1608</v>
      </c>
      <c r="E1641" s="3">
        <v>6610</v>
      </c>
      <c r="F1641" s="3">
        <v>11117</v>
      </c>
      <c r="G1641" s="3">
        <v>95997824</v>
      </c>
      <c r="H1641" s="3">
        <f t="shared" si="180"/>
        <v>95997824</v>
      </c>
      <c r="I1641" s="3">
        <v>4121219</v>
      </c>
      <c r="J1641" s="3">
        <f t="shared" si="176"/>
        <v>623.4824508320726</v>
      </c>
      <c r="K1641" s="3">
        <f t="shared" si="177"/>
        <v>370.71323198704687</v>
      </c>
      <c r="L1641" s="3">
        <v>0</v>
      </c>
      <c r="M1641" s="3">
        <v>446546939</v>
      </c>
      <c r="N1641" s="3">
        <f t="shared" si="178"/>
        <v>67556.2691376702</v>
      </c>
      <c r="O1641" s="3">
        <f t="shared" si="179"/>
        <v>40167.93550418278</v>
      </c>
    </row>
    <row r="1642" spans="1:15" ht="13.5">
      <c r="A1642" s="18"/>
      <c r="B1642" s="2" t="s">
        <v>1602</v>
      </c>
      <c r="C1642" s="2">
        <v>7</v>
      </c>
      <c r="D1642" s="2" t="s">
        <v>1609</v>
      </c>
      <c r="E1642" s="3">
        <v>3167</v>
      </c>
      <c r="F1642" s="3">
        <v>5198</v>
      </c>
      <c r="G1642" s="3">
        <v>148202041</v>
      </c>
      <c r="H1642" s="3">
        <f t="shared" si="180"/>
        <v>148202041</v>
      </c>
      <c r="I1642" s="3">
        <v>1489584</v>
      </c>
      <c r="J1642" s="3">
        <f t="shared" si="176"/>
        <v>470.3454373223871</v>
      </c>
      <c r="K1642" s="3">
        <f t="shared" si="177"/>
        <v>286.5686802616391</v>
      </c>
      <c r="L1642" s="3">
        <v>0</v>
      </c>
      <c r="M1642" s="3">
        <v>84310036</v>
      </c>
      <c r="N1642" s="3">
        <f t="shared" si="178"/>
        <v>26621.41964003789</v>
      </c>
      <c r="O1642" s="3">
        <f t="shared" si="179"/>
        <v>16219.706810311658</v>
      </c>
    </row>
    <row r="1643" spans="1:15" ht="13.5">
      <c r="A1643" s="18"/>
      <c r="B1643" s="2" t="s">
        <v>1602</v>
      </c>
      <c r="C1643" s="2">
        <v>8</v>
      </c>
      <c r="D1643" s="2" t="s">
        <v>1610</v>
      </c>
      <c r="E1643" s="3">
        <v>4297</v>
      </c>
      <c r="F1643" s="3">
        <v>7377</v>
      </c>
      <c r="G1643" s="3">
        <v>36803612</v>
      </c>
      <c r="H1643" s="3">
        <f t="shared" si="180"/>
        <v>36803612</v>
      </c>
      <c r="I1643" s="3">
        <v>6990175</v>
      </c>
      <c r="J1643" s="3">
        <f t="shared" si="176"/>
        <v>1626.7570397952059</v>
      </c>
      <c r="K1643" s="3">
        <f t="shared" si="177"/>
        <v>947.5633726447065</v>
      </c>
      <c r="L1643" s="3">
        <v>0</v>
      </c>
      <c r="M1643" s="3">
        <v>10102027</v>
      </c>
      <c r="N1643" s="3">
        <f t="shared" si="178"/>
        <v>2350.9488014894114</v>
      </c>
      <c r="O1643" s="3">
        <f t="shared" si="179"/>
        <v>1369.395011522299</v>
      </c>
    </row>
    <row r="1644" spans="1:15" ht="13.5">
      <c r="A1644" s="18"/>
      <c r="B1644" s="2" t="s">
        <v>1602</v>
      </c>
      <c r="C1644" s="2">
        <v>9</v>
      </c>
      <c r="D1644" s="2" t="s">
        <v>1611</v>
      </c>
      <c r="E1644" s="3">
        <v>3948</v>
      </c>
      <c r="F1644" s="3">
        <v>6558</v>
      </c>
      <c r="G1644" s="3">
        <v>3374938</v>
      </c>
      <c r="H1644" s="3">
        <f t="shared" si="180"/>
        <v>3374938</v>
      </c>
      <c r="I1644" s="3">
        <v>8136172</v>
      </c>
      <c r="J1644" s="3">
        <f t="shared" si="176"/>
        <v>2060.8338399189465</v>
      </c>
      <c r="K1644" s="3">
        <f t="shared" si="177"/>
        <v>1240.6483684050015</v>
      </c>
      <c r="L1644" s="3">
        <v>0</v>
      </c>
      <c r="M1644" s="3">
        <v>25537811</v>
      </c>
      <c r="N1644" s="3">
        <f t="shared" si="178"/>
        <v>6468.5438196555215</v>
      </c>
      <c r="O1644" s="3">
        <f t="shared" si="179"/>
        <v>3894.146233607807</v>
      </c>
    </row>
    <row r="1645" spans="1:15" ht="13.5">
      <c r="A1645" s="18"/>
      <c r="B1645" s="2" t="s">
        <v>1602</v>
      </c>
      <c r="C1645" s="2">
        <v>10</v>
      </c>
      <c r="D1645" s="2" t="s">
        <v>1612</v>
      </c>
      <c r="E1645" s="3">
        <v>4922</v>
      </c>
      <c r="F1645" s="3">
        <v>8575</v>
      </c>
      <c r="G1645" s="3">
        <v>4256166</v>
      </c>
      <c r="H1645" s="3">
        <f t="shared" si="180"/>
        <v>4256166</v>
      </c>
      <c r="I1645" s="3">
        <v>17333243</v>
      </c>
      <c r="J1645" s="3">
        <f t="shared" si="176"/>
        <v>3521.5853311661926</v>
      </c>
      <c r="K1645" s="3">
        <f t="shared" si="177"/>
        <v>2021.36944606414</v>
      </c>
      <c r="L1645" s="3">
        <v>0</v>
      </c>
      <c r="M1645" s="3">
        <v>25469234</v>
      </c>
      <c r="N1645" s="3">
        <f t="shared" si="178"/>
        <v>5174.570093457944</v>
      </c>
      <c r="O1645" s="3">
        <f t="shared" si="179"/>
        <v>2970.1730612244896</v>
      </c>
    </row>
    <row r="1646" spans="1:15" ht="13.5">
      <c r="A1646" s="18"/>
      <c r="B1646" s="2" t="s">
        <v>1602</v>
      </c>
      <c r="C1646" s="2">
        <v>11</v>
      </c>
      <c r="D1646" s="2" t="s">
        <v>1613</v>
      </c>
      <c r="E1646" s="3">
        <v>9106</v>
      </c>
      <c r="F1646" s="3">
        <v>15098</v>
      </c>
      <c r="G1646" s="3">
        <v>148975160</v>
      </c>
      <c r="H1646" s="3">
        <f t="shared" si="180"/>
        <v>187028175</v>
      </c>
      <c r="I1646" s="3">
        <v>140051165</v>
      </c>
      <c r="J1646" s="3">
        <f t="shared" si="176"/>
        <v>15380.097188666814</v>
      </c>
      <c r="K1646" s="3">
        <f t="shared" si="177"/>
        <v>9276.140217247317</v>
      </c>
      <c r="L1646" s="3">
        <v>38053015</v>
      </c>
      <c r="M1646" s="3">
        <v>50808444</v>
      </c>
      <c r="N1646" s="3">
        <f t="shared" si="178"/>
        <v>5579.666593454865</v>
      </c>
      <c r="O1646" s="3">
        <f t="shared" si="179"/>
        <v>3365.2433434892037</v>
      </c>
    </row>
    <row r="1647" spans="1:15" ht="13.5">
      <c r="A1647" s="18"/>
      <c r="B1647" s="2" t="s">
        <v>1602</v>
      </c>
      <c r="C1647" s="2">
        <v>12</v>
      </c>
      <c r="D1647" s="2" t="s">
        <v>1614</v>
      </c>
      <c r="E1647" s="3">
        <v>445</v>
      </c>
      <c r="F1647" s="3">
        <v>801</v>
      </c>
      <c r="G1647" s="3">
        <v>558428</v>
      </c>
      <c r="H1647" s="3">
        <f t="shared" si="180"/>
        <v>558428</v>
      </c>
      <c r="I1647" s="3">
        <v>2614644</v>
      </c>
      <c r="J1647" s="3">
        <f t="shared" si="176"/>
        <v>5875.6044943820225</v>
      </c>
      <c r="K1647" s="3">
        <f t="shared" si="177"/>
        <v>3264.224719101124</v>
      </c>
      <c r="L1647" s="3">
        <v>0</v>
      </c>
      <c r="M1647" s="3">
        <v>115067240</v>
      </c>
      <c r="N1647" s="3">
        <f t="shared" si="178"/>
        <v>258578.06741573033</v>
      </c>
      <c r="O1647" s="3">
        <f t="shared" si="179"/>
        <v>143654.48189762796</v>
      </c>
    </row>
    <row r="1648" spans="1:15" ht="13.5">
      <c r="A1648" s="18"/>
      <c r="B1648" s="2" t="s">
        <v>1602</v>
      </c>
      <c r="C1648" s="2">
        <v>13</v>
      </c>
      <c r="D1648" s="2" t="s">
        <v>1615</v>
      </c>
      <c r="E1648" s="3">
        <v>4015</v>
      </c>
      <c r="F1648" s="3">
        <v>6886</v>
      </c>
      <c r="G1648" s="3">
        <v>136728032</v>
      </c>
      <c r="H1648" s="3">
        <f t="shared" si="180"/>
        <v>136728032</v>
      </c>
      <c r="I1648" s="3">
        <v>0</v>
      </c>
      <c r="J1648" s="3">
        <f t="shared" si="176"/>
        <v>0</v>
      </c>
      <c r="K1648" s="3">
        <f t="shared" si="177"/>
        <v>0</v>
      </c>
      <c r="L1648" s="3">
        <v>0</v>
      </c>
      <c r="M1648" s="3">
        <v>234107983</v>
      </c>
      <c r="N1648" s="3">
        <f t="shared" si="178"/>
        <v>58308.339476961395</v>
      </c>
      <c r="O1648" s="3">
        <f t="shared" si="179"/>
        <v>33997.67397618356</v>
      </c>
    </row>
    <row r="1649" spans="1:15" ht="13.5">
      <c r="A1649" s="18"/>
      <c r="B1649" s="2" t="s">
        <v>1602</v>
      </c>
      <c r="C1649" s="2">
        <v>14</v>
      </c>
      <c r="D1649" s="2" t="s">
        <v>1616</v>
      </c>
      <c r="E1649" s="3">
        <v>1813</v>
      </c>
      <c r="F1649" s="3">
        <v>3427</v>
      </c>
      <c r="G1649" s="3">
        <v>6479377</v>
      </c>
      <c r="H1649" s="3">
        <f t="shared" si="180"/>
        <v>6479377</v>
      </c>
      <c r="I1649" s="3">
        <v>0</v>
      </c>
      <c r="J1649" s="3">
        <f t="shared" si="176"/>
        <v>0</v>
      </c>
      <c r="K1649" s="3">
        <f t="shared" si="177"/>
        <v>0</v>
      </c>
      <c r="L1649" s="3">
        <v>0</v>
      </c>
      <c r="M1649" s="3">
        <v>85913534</v>
      </c>
      <c r="N1649" s="3">
        <f t="shared" si="178"/>
        <v>47387.49806949807</v>
      </c>
      <c r="O1649" s="3">
        <f t="shared" si="179"/>
        <v>25069.604318646045</v>
      </c>
    </row>
    <row r="1650" spans="1:15" ht="13.5">
      <c r="A1650" s="18"/>
      <c r="B1650" s="2" t="s">
        <v>1602</v>
      </c>
      <c r="C1650" s="2">
        <v>15</v>
      </c>
      <c r="D1650" s="2" t="s">
        <v>1617</v>
      </c>
      <c r="E1650" s="3">
        <v>2768</v>
      </c>
      <c r="F1650" s="3">
        <v>4973</v>
      </c>
      <c r="G1650" s="3">
        <v>4877793</v>
      </c>
      <c r="H1650" s="3">
        <f t="shared" si="180"/>
        <v>4877793</v>
      </c>
      <c r="I1650" s="3">
        <v>4431890</v>
      </c>
      <c r="J1650" s="3">
        <f t="shared" si="176"/>
        <v>1601.1163294797689</v>
      </c>
      <c r="K1650" s="3">
        <f t="shared" si="177"/>
        <v>891.1904283128896</v>
      </c>
      <c r="L1650" s="3">
        <v>0</v>
      </c>
      <c r="M1650" s="3">
        <v>66281013</v>
      </c>
      <c r="N1650" s="3">
        <f t="shared" si="178"/>
        <v>23945.452673410404</v>
      </c>
      <c r="O1650" s="3">
        <f t="shared" si="179"/>
        <v>13328.174743615524</v>
      </c>
    </row>
    <row r="1651" spans="1:15" ht="13.5">
      <c r="A1651" s="18"/>
      <c r="B1651" s="2" t="s">
        <v>1602</v>
      </c>
      <c r="C1651" s="2">
        <v>16</v>
      </c>
      <c r="D1651" s="2" t="s">
        <v>1618</v>
      </c>
      <c r="E1651" s="3">
        <v>6010</v>
      </c>
      <c r="F1651" s="3">
        <v>10006</v>
      </c>
      <c r="G1651" s="3">
        <v>154919843</v>
      </c>
      <c r="H1651" s="3">
        <f t="shared" si="180"/>
        <v>154919843</v>
      </c>
      <c r="I1651" s="3">
        <v>5414724</v>
      </c>
      <c r="J1651" s="3">
        <f t="shared" si="176"/>
        <v>900.9524126455907</v>
      </c>
      <c r="K1651" s="3">
        <f t="shared" si="177"/>
        <v>541.1477113731761</v>
      </c>
      <c r="L1651" s="3">
        <v>0</v>
      </c>
      <c r="M1651" s="3">
        <v>69752196</v>
      </c>
      <c r="N1651" s="3">
        <f t="shared" si="178"/>
        <v>11606.022628951747</v>
      </c>
      <c r="O1651" s="3">
        <f t="shared" si="179"/>
        <v>6971.036977813312</v>
      </c>
    </row>
    <row r="1652" spans="1:15" ht="13.5">
      <c r="A1652" s="18"/>
      <c r="B1652" s="2" t="s">
        <v>1602</v>
      </c>
      <c r="C1652" s="2">
        <v>17</v>
      </c>
      <c r="D1652" s="2" t="s">
        <v>1619</v>
      </c>
      <c r="E1652" s="3">
        <v>5152</v>
      </c>
      <c r="F1652" s="3">
        <v>8748</v>
      </c>
      <c r="G1652" s="3">
        <v>311201720</v>
      </c>
      <c r="H1652" s="3">
        <f t="shared" si="180"/>
        <v>311201720</v>
      </c>
      <c r="I1652" s="3">
        <v>50486000</v>
      </c>
      <c r="J1652" s="3">
        <f t="shared" si="176"/>
        <v>9799.301242236024</v>
      </c>
      <c r="K1652" s="3">
        <f t="shared" si="177"/>
        <v>5771.147690900777</v>
      </c>
      <c r="L1652" s="3">
        <v>0</v>
      </c>
      <c r="M1652" s="3">
        <v>265459300</v>
      </c>
      <c r="N1652" s="3">
        <f t="shared" si="178"/>
        <v>51525.48524844721</v>
      </c>
      <c r="O1652" s="3">
        <f t="shared" si="179"/>
        <v>30345.141746684956</v>
      </c>
    </row>
    <row r="1653" spans="1:15" ht="13.5">
      <c r="A1653" s="18"/>
      <c r="B1653" s="2" t="s">
        <v>1602</v>
      </c>
      <c r="C1653" s="2">
        <v>18</v>
      </c>
      <c r="D1653" s="2" t="s">
        <v>1620</v>
      </c>
      <c r="E1653" s="3">
        <v>5101</v>
      </c>
      <c r="F1653" s="3">
        <v>8762</v>
      </c>
      <c r="G1653" s="3">
        <v>167476681</v>
      </c>
      <c r="H1653" s="3">
        <f t="shared" si="180"/>
        <v>167476681</v>
      </c>
      <c r="I1653" s="3">
        <v>77922783</v>
      </c>
      <c r="J1653" s="3">
        <f t="shared" si="176"/>
        <v>15275.98176828073</v>
      </c>
      <c r="K1653" s="3">
        <f t="shared" si="177"/>
        <v>8893.264437343072</v>
      </c>
      <c r="L1653" s="3">
        <v>0</v>
      </c>
      <c r="M1653" s="3">
        <v>167067000</v>
      </c>
      <c r="N1653" s="3">
        <f t="shared" si="178"/>
        <v>32751.813369927466</v>
      </c>
      <c r="O1653" s="3">
        <f t="shared" si="179"/>
        <v>19067.222095412006</v>
      </c>
    </row>
    <row r="1654" spans="1:15" ht="13.5">
      <c r="A1654" s="18"/>
      <c r="B1654" s="5" t="s">
        <v>1751</v>
      </c>
      <c r="C1654" s="5"/>
      <c r="D1654" s="5"/>
      <c r="E1654" s="6">
        <f>SUM(E1636:E1653)</f>
        <v>179814</v>
      </c>
      <c r="F1654" s="6">
        <f aca="true" t="shared" si="182" ref="F1654:M1654">SUM(F1636:F1653)</f>
        <v>298858</v>
      </c>
      <c r="G1654" s="6">
        <f t="shared" si="182"/>
        <v>2950579368</v>
      </c>
      <c r="H1654" s="6">
        <f t="shared" si="182"/>
        <v>3138891067</v>
      </c>
      <c r="I1654" s="6">
        <f t="shared" si="182"/>
        <v>1104463734</v>
      </c>
      <c r="J1654" s="6">
        <f t="shared" si="176"/>
        <v>6142.256631852914</v>
      </c>
      <c r="K1654" s="6">
        <f t="shared" si="177"/>
        <v>3695.6137496737583</v>
      </c>
      <c r="L1654" s="6">
        <f t="shared" si="182"/>
        <v>188311699</v>
      </c>
      <c r="M1654" s="6">
        <f t="shared" si="182"/>
        <v>2856732663</v>
      </c>
      <c r="N1654" s="6">
        <f t="shared" si="178"/>
        <v>15887.153742200273</v>
      </c>
      <c r="O1654" s="6">
        <f t="shared" si="179"/>
        <v>9558.829487582732</v>
      </c>
    </row>
    <row r="1655" spans="1:15" ht="13.5">
      <c r="A1655" s="18">
        <v>1</v>
      </c>
      <c r="B1655" s="2" t="s">
        <v>1621</v>
      </c>
      <c r="C1655" s="2">
        <v>1</v>
      </c>
      <c r="D1655" s="2" t="s">
        <v>1622</v>
      </c>
      <c r="E1655" s="3">
        <v>65235</v>
      </c>
      <c r="F1655" s="3">
        <v>110516</v>
      </c>
      <c r="G1655" s="3">
        <v>-240806240</v>
      </c>
      <c r="H1655" s="3">
        <f t="shared" si="180"/>
        <v>-240806240</v>
      </c>
      <c r="I1655" s="3">
        <v>333543000</v>
      </c>
      <c r="J1655" s="3">
        <f t="shared" si="176"/>
        <v>5112.945504713727</v>
      </c>
      <c r="K1655" s="3">
        <f t="shared" si="177"/>
        <v>3018.0516848239167</v>
      </c>
      <c r="L1655" s="3">
        <v>0</v>
      </c>
      <c r="M1655" s="3">
        <v>700000000</v>
      </c>
      <c r="N1655" s="3">
        <f t="shared" si="178"/>
        <v>10730.436115582126</v>
      </c>
      <c r="O1655" s="3">
        <f t="shared" si="179"/>
        <v>6333.924499619964</v>
      </c>
    </row>
    <row r="1656" spans="1:15" ht="13.5">
      <c r="A1656" s="18"/>
      <c r="B1656" s="2" t="s">
        <v>1621</v>
      </c>
      <c r="C1656" s="2">
        <v>2</v>
      </c>
      <c r="D1656" s="2" t="s">
        <v>1623</v>
      </c>
      <c r="E1656" s="3">
        <v>27285</v>
      </c>
      <c r="F1656" s="3">
        <v>46156</v>
      </c>
      <c r="G1656" s="3">
        <v>8025081</v>
      </c>
      <c r="H1656" s="3">
        <f t="shared" si="180"/>
        <v>8025081</v>
      </c>
      <c r="I1656" s="3">
        <v>0</v>
      </c>
      <c r="J1656" s="3">
        <f t="shared" si="176"/>
        <v>0</v>
      </c>
      <c r="K1656" s="3">
        <f t="shared" si="177"/>
        <v>0</v>
      </c>
      <c r="L1656" s="3">
        <v>0</v>
      </c>
      <c r="M1656" s="3">
        <v>2133879933</v>
      </c>
      <c r="N1656" s="3">
        <f t="shared" si="178"/>
        <v>78207.07102803739</v>
      </c>
      <c r="O1656" s="3">
        <f t="shared" si="179"/>
        <v>46231.907725972786</v>
      </c>
    </row>
    <row r="1657" spans="1:15" ht="13.5">
      <c r="A1657" s="18"/>
      <c r="B1657" s="2" t="s">
        <v>1621</v>
      </c>
      <c r="C1657" s="2">
        <v>3</v>
      </c>
      <c r="D1657" s="2" t="s">
        <v>1624</v>
      </c>
      <c r="E1657" s="3">
        <v>21866</v>
      </c>
      <c r="F1657" s="3">
        <v>36829</v>
      </c>
      <c r="G1657" s="3">
        <v>203877744</v>
      </c>
      <c r="H1657" s="3">
        <f t="shared" si="180"/>
        <v>203877744</v>
      </c>
      <c r="I1657" s="3">
        <v>0</v>
      </c>
      <c r="J1657" s="3">
        <f t="shared" si="176"/>
        <v>0</v>
      </c>
      <c r="K1657" s="3">
        <f t="shared" si="177"/>
        <v>0</v>
      </c>
      <c r="L1657" s="3">
        <v>0</v>
      </c>
      <c r="M1657" s="3">
        <v>625041000</v>
      </c>
      <c r="N1657" s="3">
        <f t="shared" si="178"/>
        <v>28585.06356901125</v>
      </c>
      <c r="O1657" s="3">
        <f t="shared" si="179"/>
        <v>16971.43555350403</v>
      </c>
    </row>
    <row r="1658" spans="1:15" ht="13.5">
      <c r="A1658" s="18"/>
      <c r="B1658" s="2" t="s">
        <v>1621</v>
      </c>
      <c r="C1658" s="2">
        <v>4</v>
      </c>
      <c r="D1658" s="2" t="s">
        <v>1625</v>
      </c>
      <c r="E1658" s="3">
        <v>9808</v>
      </c>
      <c r="F1658" s="3">
        <v>15910</v>
      </c>
      <c r="G1658" s="3">
        <v>668029680</v>
      </c>
      <c r="H1658" s="3">
        <f t="shared" si="180"/>
        <v>668029680</v>
      </c>
      <c r="I1658" s="3">
        <v>0</v>
      </c>
      <c r="J1658" s="3">
        <f t="shared" si="176"/>
        <v>0</v>
      </c>
      <c r="K1658" s="3">
        <f t="shared" si="177"/>
        <v>0</v>
      </c>
      <c r="L1658" s="3">
        <v>0</v>
      </c>
      <c r="M1658" s="3">
        <v>408511000</v>
      </c>
      <c r="N1658" s="3">
        <f t="shared" si="178"/>
        <v>41650.795269168026</v>
      </c>
      <c r="O1658" s="3">
        <f t="shared" si="179"/>
        <v>25676.36706473916</v>
      </c>
    </row>
    <row r="1659" spans="1:15" ht="13.5">
      <c r="A1659" s="18"/>
      <c r="B1659" s="2" t="s">
        <v>1621</v>
      </c>
      <c r="C1659" s="2">
        <v>5</v>
      </c>
      <c r="D1659" s="2" t="s">
        <v>1626</v>
      </c>
      <c r="E1659" s="3">
        <v>9035</v>
      </c>
      <c r="F1659" s="3">
        <v>15822</v>
      </c>
      <c r="G1659" s="3">
        <v>320187718</v>
      </c>
      <c r="H1659" s="3">
        <f t="shared" si="180"/>
        <v>320187718</v>
      </c>
      <c r="I1659" s="3">
        <v>200000000</v>
      </c>
      <c r="J1659" s="3">
        <f t="shared" si="176"/>
        <v>22136.137244050915</v>
      </c>
      <c r="K1659" s="3">
        <f t="shared" si="177"/>
        <v>12640.626975097965</v>
      </c>
      <c r="L1659" s="3">
        <v>0</v>
      </c>
      <c r="M1659" s="3">
        <v>207893254</v>
      </c>
      <c r="N1659" s="3">
        <f t="shared" si="178"/>
        <v>23009.768013281682</v>
      </c>
      <c r="O1659" s="3">
        <f t="shared" si="179"/>
        <v>13139.505372266465</v>
      </c>
    </row>
    <row r="1660" spans="1:15" ht="13.5">
      <c r="A1660" s="18"/>
      <c r="B1660" s="2" t="s">
        <v>1621</v>
      </c>
      <c r="C1660" s="2">
        <v>6</v>
      </c>
      <c r="D1660" s="2" t="s">
        <v>1627</v>
      </c>
      <c r="E1660" s="3">
        <v>10454</v>
      </c>
      <c r="F1660" s="3">
        <v>17553</v>
      </c>
      <c r="G1660" s="3">
        <v>185966639</v>
      </c>
      <c r="H1660" s="3">
        <f t="shared" si="180"/>
        <v>185966639</v>
      </c>
      <c r="I1660" s="3">
        <v>0</v>
      </c>
      <c r="J1660" s="3">
        <f t="shared" si="176"/>
        <v>0</v>
      </c>
      <c r="K1660" s="3">
        <f t="shared" si="177"/>
        <v>0</v>
      </c>
      <c r="L1660" s="3">
        <v>0</v>
      </c>
      <c r="M1660" s="3">
        <v>354966000</v>
      </c>
      <c r="N1660" s="3">
        <f t="shared" si="178"/>
        <v>33955.04113258083</v>
      </c>
      <c r="O1660" s="3">
        <f t="shared" si="179"/>
        <v>20222.526063920697</v>
      </c>
    </row>
    <row r="1661" spans="1:15" ht="13.5">
      <c r="A1661" s="18"/>
      <c r="B1661" s="2" t="s">
        <v>1621</v>
      </c>
      <c r="C1661" s="2">
        <v>7</v>
      </c>
      <c r="D1661" s="2" t="s">
        <v>1628</v>
      </c>
      <c r="E1661" s="3">
        <v>3795</v>
      </c>
      <c r="F1661" s="3">
        <v>6724</v>
      </c>
      <c r="G1661" s="3">
        <v>178597159</v>
      </c>
      <c r="H1661" s="3">
        <f t="shared" si="180"/>
        <v>178597159</v>
      </c>
      <c r="I1661" s="3">
        <v>0</v>
      </c>
      <c r="J1661" s="3">
        <f t="shared" si="176"/>
        <v>0</v>
      </c>
      <c r="K1661" s="3">
        <f t="shared" si="177"/>
        <v>0</v>
      </c>
      <c r="L1661" s="3">
        <v>0</v>
      </c>
      <c r="M1661" s="3">
        <v>117782000</v>
      </c>
      <c r="N1661" s="3">
        <f t="shared" si="178"/>
        <v>31036.100131752304</v>
      </c>
      <c r="O1661" s="3">
        <f t="shared" si="179"/>
        <v>17516.656751933373</v>
      </c>
    </row>
    <row r="1662" spans="1:15" ht="13.5">
      <c r="A1662" s="18"/>
      <c r="B1662" s="2" t="s">
        <v>1621</v>
      </c>
      <c r="C1662" s="2">
        <v>8</v>
      </c>
      <c r="D1662" s="2" t="s">
        <v>1629</v>
      </c>
      <c r="E1662" s="3">
        <v>6214</v>
      </c>
      <c r="F1662" s="3">
        <v>11594</v>
      </c>
      <c r="G1662" s="3">
        <v>168893884</v>
      </c>
      <c r="H1662" s="3">
        <f t="shared" si="180"/>
        <v>168893884</v>
      </c>
      <c r="I1662" s="3">
        <v>0</v>
      </c>
      <c r="J1662" s="3">
        <f t="shared" si="176"/>
        <v>0</v>
      </c>
      <c r="K1662" s="3">
        <f t="shared" si="177"/>
        <v>0</v>
      </c>
      <c r="L1662" s="3">
        <v>0</v>
      </c>
      <c r="M1662" s="3">
        <v>62441463</v>
      </c>
      <c r="N1662" s="3">
        <f t="shared" si="178"/>
        <v>10048.51351786289</v>
      </c>
      <c r="O1662" s="3">
        <f t="shared" si="179"/>
        <v>5385.670432982577</v>
      </c>
    </row>
    <row r="1663" spans="1:15" ht="13.5">
      <c r="A1663" s="18"/>
      <c r="B1663" s="2" t="s">
        <v>1621</v>
      </c>
      <c r="C1663" s="2">
        <v>9</v>
      </c>
      <c r="D1663" s="2" t="s">
        <v>1630</v>
      </c>
      <c r="E1663" s="3">
        <v>4173</v>
      </c>
      <c r="F1663" s="3">
        <v>7131</v>
      </c>
      <c r="G1663" s="3">
        <v>247777624</v>
      </c>
      <c r="H1663" s="3">
        <f t="shared" si="180"/>
        <v>247777624</v>
      </c>
      <c r="I1663" s="3">
        <v>27621528</v>
      </c>
      <c r="J1663" s="3">
        <f t="shared" si="176"/>
        <v>6619.1056793673615</v>
      </c>
      <c r="K1663" s="3">
        <f t="shared" si="177"/>
        <v>3873.443836769037</v>
      </c>
      <c r="L1663" s="3">
        <v>0</v>
      </c>
      <c r="M1663" s="3">
        <v>154487430</v>
      </c>
      <c r="N1663" s="3">
        <f t="shared" si="178"/>
        <v>37020.71171818835</v>
      </c>
      <c r="O1663" s="3">
        <f t="shared" si="179"/>
        <v>21664.20277660917</v>
      </c>
    </row>
    <row r="1664" spans="1:15" ht="13.5">
      <c r="A1664" s="18"/>
      <c r="B1664" s="2" t="s">
        <v>1621</v>
      </c>
      <c r="C1664" s="2">
        <v>10</v>
      </c>
      <c r="D1664" s="2" t="s">
        <v>1631</v>
      </c>
      <c r="E1664" s="3">
        <v>3760</v>
      </c>
      <c r="F1664" s="3">
        <v>6614</v>
      </c>
      <c r="G1664" s="3">
        <v>308770822</v>
      </c>
      <c r="H1664" s="3">
        <f t="shared" si="180"/>
        <v>308770822</v>
      </c>
      <c r="I1664" s="3">
        <v>4200000</v>
      </c>
      <c r="J1664" s="3">
        <f t="shared" si="176"/>
        <v>1117.0212765957447</v>
      </c>
      <c r="K1664" s="3">
        <f t="shared" si="177"/>
        <v>635.0166313879649</v>
      </c>
      <c r="L1664" s="3">
        <v>0</v>
      </c>
      <c r="M1664" s="3">
        <v>197697000</v>
      </c>
      <c r="N1664" s="3">
        <f t="shared" si="178"/>
        <v>52578.98936170213</v>
      </c>
      <c r="O1664" s="3">
        <f t="shared" si="179"/>
        <v>29890.686422739644</v>
      </c>
    </row>
    <row r="1665" spans="1:15" ht="13.5">
      <c r="A1665" s="18"/>
      <c r="B1665" s="2" t="s">
        <v>1621</v>
      </c>
      <c r="C1665" s="2">
        <v>11</v>
      </c>
      <c r="D1665" s="2" t="s">
        <v>1632</v>
      </c>
      <c r="E1665" s="3">
        <v>1960</v>
      </c>
      <c r="F1665" s="3">
        <v>3305</v>
      </c>
      <c r="G1665" s="3">
        <v>17968151</v>
      </c>
      <c r="H1665" s="3">
        <f t="shared" si="180"/>
        <v>17968151</v>
      </c>
      <c r="I1665" s="3">
        <v>10821464</v>
      </c>
      <c r="J1665" s="3">
        <f t="shared" si="176"/>
        <v>5521.155102040816</v>
      </c>
      <c r="K1665" s="3">
        <f t="shared" si="177"/>
        <v>3274.27049924357</v>
      </c>
      <c r="L1665" s="3">
        <v>0</v>
      </c>
      <c r="M1665" s="3">
        <v>62247000</v>
      </c>
      <c r="N1665" s="3">
        <f t="shared" si="178"/>
        <v>31758.673469387755</v>
      </c>
      <c r="O1665" s="3">
        <f t="shared" si="179"/>
        <v>18834.190620272315</v>
      </c>
    </row>
    <row r="1666" spans="1:15" ht="13.5">
      <c r="A1666" s="18"/>
      <c r="B1666" s="2" t="s">
        <v>1621</v>
      </c>
      <c r="C1666" s="2">
        <v>12</v>
      </c>
      <c r="D1666" s="2" t="s">
        <v>1633</v>
      </c>
      <c r="E1666" s="3">
        <v>3950</v>
      </c>
      <c r="F1666" s="3">
        <v>7126</v>
      </c>
      <c r="G1666" s="3">
        <v>219015704</v>
      </c>
      <c r="H1666" s="3">
        <f t="shared" si="180"/>
        <v>219015704</v>
      </c>
      <c r="I1666" s="3">
        <v>0</v>
      </c>
      <c r="J1666" s="3">
        <f t="shared" si="176"/>
        <v>0</v>
      </c>
      <c r="K1666" s="3">
        <f t="shared" si="177"/>
        <v>0</v>
      </c>
      <c r="L1666" s="3">
        <v>0</v>
      </c>
      <c r="M1666" s="3">
        <v>53950927</v>
      </c>
      <c r="N1666" s="3">
        <f t="shared" si="178"/>
        <v>13658.46253164557</v>
      </c>
      <c r="O1666" s="3">
        <f t="shared" si="179"/>
        <v>7570.99733370755</v>
      </c>
    </row>
    <row r="1667" spans="1:15" ht="13.5">
      <c r="A1667" s="18"/>
      <c r="B1667" s="2" t="s">
        <v>1621</v>
      </c>
      <c r="C1667" s="2">
        <v>13</v>
      </c>
      <c r="D1667" s="2" t="s">
        <v>1634</v>
      </c>
      <c r="E1667" s="3">
        <v>1508</v>
      </c>
      <c r="F1667" s="3">
        <v>2855</v>
      </c>
      <c r="G1667" s="3">
        <v>37591751</v>
      </c>
      <c r="H1667" s="3">
        <f t="shared" si="180"/>
        <v>37591751</v>
      </c>
      <c r="I1667" s="3">
        <v>0</v>
      </c>
      <c r="J1667" s="3">
        <f t="shared" si="176"/>
        <v>0</v>
      </c>
      <c r="K1667" s="3">
        <f t="shared" si="177"/>
        <v>0</v>
      </c>
      <c r="L1667" s="3">
        <v>0</v>
      </c>
      <c r="M1667" s="3">
        <v>135512046</v>
      </c>
      <c r="N1667" s="3">
        <f t="shared" si="178"/>
        <v>89862.09946949602</v>
      </c>
      <c r="O1667" s="3">
        <f t="shared" si="179"/>
        <v>47464.81471103327</v>
      </c>
    </row>
    <row r="1668" spans="1:15" ht="13.5">
      <c r="A1668" s="18"/>
      <c r="B1668" s="2" t="s">
        <v>1621</v>
      </c>
      <c r="C1668" s="2">
        <v>14</v>
      </c>
      <c r="D1668" s="2" t="s">
        <v>1635</v>
      </c>
      <c r="E1668" s="3">
        <v>3724</v>
      </c>
      <c r="F1668" s="3">
        <v>6436</v>
      </c>
      <c r="G1668" s="3">
        <v>209502573</v>
      </c>
      <c r="H1668" s="3">
        <f t="shared" si="180"/>
        <v>209502573</v>
      </c>
      <c r="I1668" s="3">
        <v>0</v>
      </c>
      <c r="J1668" s="3">
        <f t="shared" si="176"/>
        <v>0</v>
      </c>
      <c r="K1668" s="3">
        <f t="shared" si="177"/>
        <v>0</v>
      </c>
      <c r="L1668" s="3">
        <v>0</v>
      </c>
      <c r="M1668" s="3">
        <v>404102739</v>
      </c>
      <c r="N1668" s="3">
        <f t="shared" si="178"/>
        <v>108513.08780880773</v>
      </c>
      <c r="O1668" s="3">
        <f t="shared" si="179"/>
        <v>62787.871193287756</v>
      </c>
    </row>
    <row r="1669" spans="1:15" ht="13.5">
      <c r="A1669" s="18"/>
      <c r="B1669" s="2" t="s">
        <v>1621</v>
      </c>
      <c r="C1669" s="2">
        <v>15</v>
      </c>
      <c r="D1669" s="2" t="s">
        <v>1636</v>
      </c>
      <c r="E1669" s="3">
        <v>2969</v>
      </c>
      <c r="F1669" s="3">
        <v>5678</v>
      </c>
      <c r="G1669" s="3">
        <v>161269996</v>
      </c>
      <c r="H1669" s="3">
        <f t="shared" si="180"/>
        <v>161269996</v>
      </c>
      <c r="I1669" s="3">
        <v>3000000</v>
      </c>
      <c r="J1669" s="3">
        <f t="shared" si="176"/>
        <v>1010.4412260020209</v>
      </c>
      <c r="K1669" s="3">
        <f t="shared" si="177"/>
        <v>528.355054596689</v>
      </c>
      <c r="L1669" s="3">
        <v>0</v>
      </c>
      <c r="M1669" s="3">
        <v>56026570</v>
      </c>
      <c r="N1669" s="3">
        <f t="shared" si="178"/>
        <v>18870.51869316268</v>
      </c>
      <c r="O1669" s="3">
        <f t="shared" si="179"/>
        <v>9867.307150405073</v>
      </c>
    </row>
    <row r="1670" spans="1:15" ht="13.5">
      <c r="A1670" s="18"/>
      <c r="B1670" s="2" t="s">
        <v>1621</v>
      </c>
      <c r="C1670" s="2">
        <v>16</v>
      </c>
      <c r="D1670" s="2" t="s">
        <v>1637</v>
      </c>
      <c r="E1670" s="3">
        <v>235</v>
      </c>
      <c r="F1670" s="3">
        <v>380</v>
      </c>
      <c r="G1670" s="3">
        <v>37135279</v>
      </c>
      <c r="H1670" s="3">
        <f t="shared" si="180"/>
        <v>37135279</v>
      </c>
      <c r="I1670" s="3">
        <v>0</v>
      </c>
      <c r="J1670" s="3">
        <f t="shared" si="176"/>
        <v>0</v>
      </c>
      <c r="K1670" s="3">
        <f t="shared" si="177"/>
        <v>0</v>
      </c>
      <c r="L1670" s="3">
        <v>0</v>
      </c>
      <c r="M1670" s="3">
        <v>140938000</v>
      </c>
      <c r="N1670" s="3">
        <f t="shared" si="178"/>
        <v>599736.1702127659</v>
      </c>
      <c r="O1670" s="3">
        <f t="shared" si="179"/>
        <v>370889.4736842105</v>
      </c>
    </row>
    <row r="1671" spans="1:15" ht="13.5">
      <c r="A1671" s="18"/>
      <c r="B1671" s="2" t="s">
        <v>1621</v>
      </c>
      <c r="C1671" s="2">
        <v>17</v>
      </c>
      <c r="D1671" s="2" t="s">
        <v>1638</v>
      </c>
      <c r="E1671" s="3">
        <v>965</v>
      </c>
      <c r="F1671" s="3">
        <v>1803</v>
      </c>
      <c r="G1671" s="3">
        <v>56341967</v>
      </c>
      <c r="H1671" s="3">
        <f t="shared" si="180"/>
        <v>56341967</v>
      </c>
      <c r="I1671" s="3">
        <v>0</v>
      </c>
      <c r="J1671" s="3">
        <f t="shared" si="176"/>
        <v>0</v>
      </c>
      <c r="K1671" s="3">
        <f t="shared" si="177"/>
        <v>0</v>
      </c>
      <c r="L1671" s="3">
        <v>0</v>
      </c>
      <c r="M1671" s="3">
        <v>128040200</v>
      </c>
      <c r="N1671" s="3">
        <f t="shared" si="178"/>
        <v>132684.1450777202</v>
      </c>
      <c r="O1671" s="3">
        <f t="shared" si="179"/>
        <v>71015.08596783139</v>
      </c>
    </row>
    <row r="1672" spans="1:15" ht="13.5">
      <c r="A1672" s="18"/>
      <c r="B1672" s="2" t="s">
        <v>1621</v>
      </c>
      <c r="C1672" s="2">
        <v>18</v>
      </c>
      <c r="D1672" s="2" t="s">
        <v>1639</v>
      </c>
      <c r="E1672" s="3">
        <v>3232</v>
      </c>
      <c r="F1672" s="3">
        <v>6325</v>
      </c>
      <c r="G1672" s="3">
        <v>194994415</v>
      </c>
      <c r="H1672" s="3">
        <f t="shared" si="180"/>
        <v>194994415</v>
      </c>
      <c r="I1672" s="3">
        <v>0</v>
      </c>
      <c r="J1672" s="3">
        <f t="shared" si="176"/>
        <v>0</v>
      </c>
      <c r="K1672" s="3">
        <f t="shared" si="177"/>
        <v>0</v>
      </c>
      <c r="L1672" s="3">
        <v>0</v>
      </c>
      <c r="M1672" s="3">
        <v>158105000</v>
      </c>
      <c r="N1672" s="3">
        <f t="shared" si="178"/>
        <v>48918.626237623765</v>
      </c>
      <c r="O1672" s="3">
        <f t="shared" si="179"/>
        <v>24996.837944664032</v>
      </c>
    </row>
    <row r="1673" spans="1:15" ht="13.5">
      <c r="A1673" s="18"/>
      <c r="B1673" s="2" t="s">
        <v>1621</v>
      </c>
      <c r="C1673" s="2">
        <v>19</v>
      </c>
      <c r="D1673" s="2" t="s">
        <v>1640</v>
      </c>
      <c r="E1673" s="3">
        <v>2190</v>
      </c>
      <c r="F1673" s="3">
        <v>4153</v>
      </c>
      <c r="G1673" s="3">
        <v>97536952</v>
      </c>
      <c r="H1673" s="3">
        <f t="shared" si="180"/>
        <v>97536952</v>
      </c>
      <c r="I1673" s="3">
        <v>0</v>
      </c>
      <c r="J1673" s="3">
        <f t="shared" si="176"/>
        <v>0</v>
      </c>
      <c r="K1673" s="3">
        <f t="shared" si="177"/>
        <v>0</v>
      </c>
      <c r="L1673" s="3">
        <v>0</v>
      </c>
      <c r="M1673" s="3">
        <v>154192000</v>
      </c>
      <c r="N1673" s="3">
        <f t="shared" si="178"/>
        <v>70407.30593607305</v>
      </c>
      <c r="O1673" s="3">
        <f t="shared" si="179"/>
        <v>37127.85937876234</v>
      </c>
    </row>
    <row r="1674" spans="1:15" ht="13.5">
      <c r="A1674" s="18"/>
      <c r="B1674" s="2" t="s">
        <v>1621</v>
      </c>
      <c r="C1674" s="2">
        <v>20</v>
      </c>
      <c r="D1674" s="2" t="s">
        <v>1641</v>
      </c>
      <c r="E1674" s="3">
        <v>3236</v>
      </c>
      <c r="F1674" s="3">
        <v>5751</v>
      </c>
      <c r="G1674" s="3">
        <v>233640207</v>
      </c>
      <c r="H1674" s="3">
        <f t="shared" si="180"/>
        <v>233640207</v>
      </c>
      <c r="I1674" s="3">
        <v>0</v>
      </c>
      <c r="J1674" s="3">
        <f t="shared" si="176"/>
        <v>0</v>
      </c>
      <c r="K1674" s="3">
        <f t="shared" si="177"/>
        <v>0</v>
      </c>
      <c r="L1674" s="3">
        <v>0</v>
      </c>
      <c r="M1674" s="3">
        <v>70000000</v>
      </c>
      <c r="N1674" s="3">
        <f t="shared" si="178"/>
        <v>21631.644004944377</v>
      </c>
      <c r="O1674" s="3">
        <f t="shared" si="179"/>
        <v>12171.796209354894</v>
      </c>
    </row>
    <row r="1675" spans="1:15" ht="13.5">
      <c r="A1675" s="18"/>
      <c r="B1675" s="2" t="s">
        <v>1621</v>
      </c>
      <c r="C1675" s="2">
        <v>21</v>
      </c>
      <c r="D1675" s="2" t="s">
        <v>1642</v>
      </c>
      <c r="E1675" s="3">
        <v>312</v>
      </c>
      <c r="F1675" s="3">
        <v>563</v>
      </c>
      <c r="G1675" s="3">
        <v>34554813</v>
      </c>
      <c r="H1675" s="3">
        <f t="shared" si="180"/>
        <v>34554813</v>
      </c>
      <c r="I1675" s="3">
        <v>0</v>
      </c>
      <c r="J1675" s="3">
        <f t="shared" si="176"/>
        <v>0</v>
      </c>
      <c r="K1675" s="3">
        <f t="shared" si="177"/>
        <v>0</v>
      </c>
      <c r="L1675" s="3">
        <v>0</v>
      </c>
      <c r="M1675" s="3">
        <v>62391106</v>
      </c>
      <c r="N1675" s="3">
        <f t="shared" si="178"/>
        <v>199971.4935897436</v>
      </c>
      <c r="O1675" s="3">
        <f t="shared" si="179"/>
        <v>110819.01598579041</v>
      </c>
    </row>
    <row r="1676" spans="1:15" ht="13.5">
      <c r="A1676" s="18"/>
      <c r="B1676" s="2" t="s">
        <v>1621</v>
      </c>
      <c r="C1676" s="2">
        <v>22</v>
      </c>
      <c r="D1676" s="2" t="s">
        <v>1643</v>
      </c>
      <c r="E1676" s="3">
        <v>602</v>
      </c>
      <c r="F1676" s="3">
        <v>1079</v>
      </c>
      <c r="G1676" s="3">
        <v>7809130</v>
      </c>
      <c r="H1676" s="3">
        <f t="shared" si="180"/>
        <v>7809130</v>
      </c>
      <c r="I1676" s="3">
        <v>0</v>
      </c>
      <c r="J1676" s="3">
        <f t="shared" si="176"/>
        <v>0</v>
      </c>
      <c r="K1676" s="3">
        <f t="shared" si="177"/>
        <v>0</v>
      </c>
      <c r="L1676" s="3">
        <v>0</v>
      </c>
      <c r="M1676" s="3">
        <v>129457850</v>
      </c>
      <c r="N1676" s="3">
        <f t="shared" si="178"/>
        <v>215046.26245847176</v>
      </c>
      <c r="O1676" s="3">
        <f t="shared" si="179"/>
        <v>119979.47173308619</v>
      </c>
    </row>
    <row r="1677" spans="1:15" ht="13.5">
      <c r="A1677" s="18"/>
      <c r="B1677" s="2" t="s">
        <v>1621</v>
      </c>
      <c r="C1677" s="2">
        <v>23</v>
      </c>
      <c r="D1677" s="2" t="s">
        <v>1644</v>
      </c>
      <c r="E1677" s="3">
        <v>2304</v>
      </c>
      <c r="F1677" s="3">
        <v>4050</v>
      </c>
      <c r="G1677" s="3">
        <v>47513346</v>
      </c>
      <c r="H1677" s="3">
        <f t="shared" si="180"/>
        <v>47513346</v>
      </c>
      <c r="I1677" s="3">
        <v>0</v>
      </c>
      <c r="J1677" s="3">
        <f t="shared" si="176"/>
        <v>0</v>
      </c>
      <c r="K1677" s="3">
        <f t="shared" si="177"/>
        <v>0</v>
      </c>
      <c r="L1677" s="3">
        <v>0</v>
      </c>
      <c r="M1677" s="3">
        <v>344218234</v>
      </c>
      <c r="N1677" s="3">
        <f t="shared" si="178"/>
        <v>149400.27517361112</v>
      </c>
      <c r="O1677" s="3">
        <f t="shared" si="179"/>
        <v>84992.15654320987</v>
      </c>
    </row>
    <row r="1678" spans="1:15" ht="13.5">
      <c r="A1678" s="18"/>
      <c r="B1678" s="2" t="s">
        <v>1621</v>
      </c>
      <c r="C1678" s="2">
        <v>24</v>
      </c>
      <c r="D1678" s="2" t="s">
        <v>1645</v>
      </c>
      <c r="E1678" s="3">
        <v>793</v>
      </c>
      <c r="F1678" s="3">
        <v>1392</v>
      </c>
      <c r="G1678" s="3">
        <v>72861483</v>
      </c>
      <c r="H1678" s="3">
        <f t="shared" si="180"/>
        <v>72861483</v>
      </c>
      <c r="I1678" s="3">
        <v>10000000</v>
      </c>
      <c r="J1678" s="3">
        <f t="shared" si="176"/>
        <v>12610.340479192939</v>
      </c>
      <c r="K1678" s="3">
        <f t="shared" si="177"/>
        <v>7183.908045977011</v>
      </c>
      <c r="L1678" s="3">
        <v>0</v>
      </c>
      <c r="M1678" s="3">
        <v>163399047</v>
      </c>
      <c r="N1678" s="3">
        <f t="shared" si="178"/>
        <v>206051.76166456495</v>
      </c>
      <c r="O1678" s="3">
        <f t="shared" si="179"/>
        <v>117384.37284482758</v>
      </c>
    </row>
    <row r="1679" spans="1:15" ht="13.5">
      <c r="A1679" s="18"/>
      <c r="B1679" s="2" t="s">
        <v>1621</v>
      </c>
      <c r="C1679" s="2">
        <v>25</v>
      </c>
      <c r="D1679" s="2" t="s">
        <v>1646</v>
      </c>
      <c r="E1679" s="3">
        <v>717</v>
      </c>
      <c r="F1679" s="3">
        <v>1444</v>
      </c>
      <c r="G1679" s="3">
        <v>24494519</v>
      </c>
      <c r="H1679" s="3">
        <f t="shared" si="180"/>
        <v>24494519</v>
      </c>
      <c r="I1679" s="3">
        <v>0</v>
      </c>
      <c r="J1679" s="3">
        <f t="shared" si="176"/>
        <v>0</v>
      </c>
      <c r="K1679" s="3">
        <f t="shared" si="177"/>
        <v>0</v>
      </c>
      <c r="L1679" s="3">
        <v>0</v>
      </c>
      <c r="M1679" s="3">
        <v>115500000</v>
      </c>
      <c r="N1679" s="3">
        <f t="shared" si="178"/>
        <v>161087.8661087866</v>
      </c>
      <c r="O1679" s="3">
        <f t="shared" si="179"/>
        <v>79986.14958448753</v>
      </c>
    </row>
    <row r="1680" spans="1:15" ht="13.5">
      <c r="A1680" s="18"/>
      <c r="B1680" s="2" t="s">
        <v>1621</v>
      </c>
      <c r="C1680" s="2">
        <v>26</v>
      </c>
      <c r="D1680" s="2" t="s">
        <v>293</v>
      </c>
      <c r="E1680" s="3">
        <v>1239</v>
      </c>
      <c r="F1680" s="3">
        <v>2078</v>
      </c>
      <c r="G1680" s="3">
        <v>26320342</v>
      </c>
      <c r="H1680" s="3">
        <f t="shared" si="180"/>
        <v>26320342</v>
      </c>
      <c r="I1680" s="3">
        <v>43348655</v>
      </c>
      <c r="J1680" s="3">
        <f t="shared" si="176"/>
        <v>34986.80790960452</v>
      </c>
      <c r="K1680" s="3">
        <f t="shared" si="177"/>
        <v>20860.75794032724</v>
      </c>
      <c r="L1680" s="3">
        <v>0</v>
      </c>
      <c r="M1680" s="3">
        <v>216635000</v>
      </c>
      <c r="N1680" s="3">
        <f t="shared" si="178"/>
        <v>174846.65052461662</v>
      </c>
      <c r="O1680" s="3">
        <f t="shared" si="179"/>
        <v>104251.68431183831</v>
      </c>
    </row>
    <row r="1681" spans="1:15" ht="13.5">
      <c r="A1681" s="18"/>
      <c r="B1681" s="5" t="s">
        <v>1752</v>
      </c>
      <c r="C1681" s="5"/>
      <c r="D1681" s="5"/>
      <c r="E1681" s="6">
        <f>SUM(E1655:E1680)</f>
        <v>191561</v>
      </c>
      <c r="F1681" s="6">
        <f aca="true" t="shared" si="183" ref="F1681:M1681">SUM(F1655:F1680)</f>
        <v>329267</v>
      </c>
      <c r="G1681" s="6">
        <f t="shared" si="183"/>
        <v>3527870739</v>
      </c>
      <c r="H1681" s="6">
        <f t="shared" si="183"/>
        <v>3527870739</v>
      </c>
      <c r="I1681" s="6">
        <f t="shared" si="183"/>
        <v>632534647</v>
      </c>
      <c r="J1681" s="6">
        <f t="shared" si="176"/>
        <v>3302.001174560584</v>
      </c>
      <c r="K1681" s="6">
        <f t="shared" si="177"/>
        <v>1921.0386920037538</v>
      </c>
      <c r="L1681" s="6">
        <f t="shared" si="183"/>
        <v>0</v>
      </c>
      <c r="M1681" s="6">
        <f t="shared" si="183"/>
        <v>7357414799</v>
      </c>
      <c r="N1681" s="6">
        <f t="shared" si="178"/>
        <v>38407.68631924035</v>
      </c>
      <c r="O1681" s="6">
        <f t="shared" si="179"/>
        <v>22344.828965550754</v>
      </c>
    </row>
    <row r="1682" spans="1:15" ht="13.5">
      <c r="A1682" s="18">
        <v>1</v>
      </c>
      <c r="B1682" s="2" t="s">
        <v>1647</v>
      </c>
      <c r="C1682" s="2">
        <v>1</v>
      </c>
      <c r="D1682" s="2" t="s">
        <v>1648</v>
      </c>
      <c r="E1682" s="3">
        <v>86919</v>
      </c>
      <c r="F1682" s="3">
        <v>141062</v>
      </c>
      <c r="G1682" s="3">
        <v>-3182773906</v>
      </c>
      <c r="H1682" s="3">
        <f aca="true" t="shared" si="184" ref="H1682:H1743">L1682+G1682</f>
        <v>-720539801</v>
      </c>
      <c r="I1682" s="3">
        <v>2145321000</v>
      </c>
      <c r="J1682" s="3">
        <f aca="true" t="shared" si="185" ref="J1682:J1742">I1682/E1682</f>
        <v>24681.841714699895</v>
      </c>
      <c r="K1682" s="3">
        <f aca="true" t="shared" si="186" ref="K1682:K1742">I1682/F1682</f>
        <v>15208.355191334307</v>
      </c>
      <c r="L1682" s="3">
        <v>2462234105</v>
      </c>
      <c r="M1682" s="3">
        <v>0</v>
      </c>
      <c r="N1682" s="3">
        <f aca="true" t="shared" si="187" ref="N1682:N1742">M1682/E1682</f>
        <v>0</v>
      </c>
      <c r="O1682" s="3">
        <f aca="true" t="shared" si="188" ref="O1682:O1742">M1682/F1682</f>
        <v>0</v>
      </c>
    </row>
    <row r="1683" spans="1:15" ht="13.5">
      <c r="A1683" s="18"/>
      <c r="B1683" s="2" t="s">
        <v>1647</v>
      </c>
      <c r="C1683" s="2">
        <v>2</v>
      </c>
      <c r="D1683" s="2" t="s">
        <v>1649</v>
      </c>
      <c r="E1683" s="3">
        <v>14757</v>
      </c>
      <c r="F1683" s="3">
        <v>23481</v>
      </c>
      <c r="G1683" s="3">
        <v>431692171</v>
      </c>
      <c r="H1683" s="3">
        <f t="shared" si="184"/>
        <v>431692171</v>
      </c>
      <c r="I1683" s="3">
        <v>250000000</v>
      </c>
      <c r="J1683" s="3">
        <f t="shared" si="185"/>
        <v>16941.11269228163</v>
      </c>
      <c r="K1683" s="3">
        <f t="shared" si="186"/>
        <v>10646.90600911375</v>
      </c>
      <c r="L1683" s="3">
        <v>0</v>
      </c>
      <c r="M1683" s="3">
        <v>200044000</v>
      </c>
      <c r="N1683" s="3">
        <f t="shared" si="187"/>
        <v>13555.871789659144</v>
      </c>
      <c r="O1683" s="3">
        <f t="shared" si="188"/>
        <v>8519.398662748605</v>
      </c>
    </row>
    <row r="1684" spans="1:15" ht="13.5">
      <c r="A1684" s="18"/>
      <c r="B1684" s="2" t="s">
        <v>1647</v>
      </c>
      <c r="C1684" s="2">
        <v>3</v>
      </c>
      <c r="D1684" s="2" t="s">
        <v>1650</v>
      </c>
      <c r="E1684" s="3">
        <v>16852</v>
      </c>
      <c r="F1684" s="3">
        <v>28706</v>
      </c>
      <c r="G1684" s="3">
        <v>273139097</v>
      </c>
      <c r="H1684" s="3">
        <f t="shared" si="184"/>
        <v>273139097</v>
      </c>
      <c r="I1684" s="3">
        <v>363117000</v>
      </c>
      <c r="J1684" s="3">
        <f t="shared" si="185"/>
        <v>21547.412769997627</v>
      </c>
      <c r="K1684" s="3">
        <f t="shared" si="186"/>
        <v>12649.51578067303</v>
      </c>
      <c r="L1684" s="3">
        <v>0</v>
      </c>
      <c r="M1684" s="3">
        <v>10984782</v>
      </c>
      <c r="N1684" s="3">
        <f t="shared" si="187"/>
        <v>651.8384761452646</v>
      </c>
      <c r="O1684" s="3">
        <f t="shared" si="188"/>
        <v>382.6650177663206</v>
      </c>
    </row>
    <row r="1685" spans="1:15" ht="13.5">
      <c r="A1685" s="18">
        <v>1</v>
      </c>
      <c r="B1685" s="2" t="s">
        <v>1647</v>
      </c>
      <c r="C1685" s="2">
        <v>4</v>
      </c>
      <c r="D1685" s="2" t="s">
        <v>1651</v>
      </c>
      <c r="E1685" s="3">
        <v>4302</v>
      </c>
      <c r="F1685" s="3">
        <v>7174</v>
      </c>
      <c r="G1685" s="3">
        <v>-265141776</v>
      </c>
      <c r="H1685" s="3">
        <f t="shared" si="184"/>
        <v>0</v>
      </c>
      <c r="I1685" s="3">
        <v>144000462</v>
      </c>
      <c r="J1685" s="3">
        <f t="shared" si="185"/>
        <v>33472.91073919107</v>
      </c>
      <c r="K1685" s="3">
        <f t="shared" si="186"/>
        <v>20072.54836911068</v>
      </c>
      <c r="L1685" s="3">
        <v>265141776</v>
      </c>
      <c r="M1685" s="3">
        <v>0</v>
      </c>
      <c r="N1685" s="3">
        <f t="shared" si="187"/>
        <v>0</v>
      </c>
      <c r="O1685" s="3">
        <f t="shared" si="188"/>
        <v>0</v>
      </c>
    </row>
    <row r="1686" spans="1:15" ht="13.5">
      <c r="A1686" s="18"/>
      <c r="B1686" s="2" t="s">
        <v>1647</v>
      </c>
      <c r="C1686" s="2">
        <v>5</v>
      </c>
      <c r="D1686" s="2" t="s">
        <v>1652</v>
      </c>
      <c r="E1686" s="3">
        <v>4693</v>
      </c>
      <c r="F1686" s="3">
        <v>7662</v>
      </c>
      <c r="G1686" s="3">
        <v>58384997</v>
      </c>
      <c r="H1686" s="3">
        <f t="shared" si="184"/>
        <v>58384997</v>
      </c>
      <c r="I1686" s="3">
        <v>0</v>
      </c>
      <c r="J1686" s="3">
        <f t="shared" si="185"/>
        <v>0</v>
      </c>
      <c r="K1686" s="3">
        <f t="shared" si="186"/>
        <v>0</v>
      </c>
      <c r="L1686" s="3">
        <v>0</v>
      </c>
      <c r="M1686" s="3">
        <v>735956410</v>
      </c>
      <c r="N1686" s="3">
        <f t="shared" si="187"/>
        <v>156820.03196249733</v>
      </c>
      <c r="O1686" s="3">
        <f t="shared" si="188"/>
        <v>96052.78125815713</v>
      </c>
    </row>
    <row r="1687" spans="1:15" ht="13.5">
      <c r="A1687" s="18"/>
      <c r="B1687" s="2" t="s">
        <v>1647</v>
      </c>
      <c r="C1687" s="2">
        <v>6</v>
      </c>
      <c r="D1687" s="2" t="s">
        <v>1653</v>
      </c>
      <c r="E1687" s="3">
        <v>3949</v>
      </c>
      <c r="F1687" s="3">
        <v>6572</v>
      </c>
      <c r="G1687" s="3">
        <v>46482291</v>
      </c>
      <c r="H1687" s="3">
        <f t="shared" si="184"/>
        <v>46482291</v>
      </c>
      <c r="I1687" s="3">
        <v>119201155</v>
      </c>
      <c r="J1687" s="3">
        <f t="shared" si="185"/>
        <v>30185.149404912638</v>
      </c>
      <c r="K1687" s="3">
        <f t="shared" si="186"/>
        <v>18137.729001825926</v>
      </c>
      <c r="L1687" s="3">
        <v>0</v>
      </c>
      <c r="M1687" s="3">
        <v>98915</v>
      </c>
      <c r="N1687" s="3">
        <f t="shared" si="187"/>
        <v>25.048113446442137</v>
      </c>
      <c r="O1687" s="3">
        <f t="shared" si="188"/>
        <v>15.050973828362752</v>
      </c>
    </row>
    <row r="1688" spans="1:15" ht="13.5">
      <c r="A1688" s="18"/>
      <c r="B1688" s="2" t="s">
        <v>1647</v>
      </c>
      <c r="C1688" s="2">
        <v>7</v>
      </c>
      <c r="D1688" s="2" t="s">
        <v>1654</v>
      </c>
      <c r="E1688" s="3">
        <v>9606</v>
      </c>
      <c r="F1688" s="3">
        <v>16515</v>
      </c>
      <c r="G1688" s="3">
        <v>213838042</v>
      </c>
      <c r="H1688" s="3">
        <f t="shared" si="184"/>
        <v>213838042</v>
      </c>
      <c r="I1688" s="3">
        <v>0</v>
      </c>
      <c r="J1688" s="3">
        <f t="shared" si="185"/>
        <v>0</v>
      </c>
      <c r="K1688" s="3">
        <f t="shared" si="186"/>
        <v>0</v>
      </c>
      <c r="L1688" s="3">
        <v>0</v>
      </c>
      <c r="M1688" s="3">
        <v>311785036</v>
      </c>
      <c r="N1688" s="3">
        <f t="shared" si="187"/>
        <v>32457.32209036019</v>
      </c>
      <c r="O1688" s="3">
        <f t="shared" si="188"/>
        <v>18878.900151377537</v>
      </c>
    </row>
    <row r="1689" spans="1:15" ht="13.5">
      <c r="A1689" s="18">
        <v>1</v>
      </c>
      <c r="B1689" s="2" t="s">
        <v>1647</v>
      </c>
      <c r="C1689" s="2">
        <v>8</v>
      </c>
      <c r="D1689" s="2" t="s">
        <v>1655</v>
      </c>
      <c r="E1689" s="3">
        <v>5119</v>
      </c>
      <c r="F1689" s="3">
        <v>8238</v>
      </c>
      <c r="G1689" s="3">
        <v>-4105479</v>
      </c>
      <c r="H1689" s="3">
        <f t="shared" si="184"/>
        <v>-4105479</v>
      </c>
      <c r="I1689" s="3">
        <v>184711000</v>
      </c>
      <c r="J1689" s="3">
        <f t="shared" si="185"/>
        <v>36083.41472943934</v>
      </c>
      <c r="K1689" s="3">
        <f t="shared" si="186"/>
        <v>22421.82568584608</v>
      </c>
      <c r="L1689" s="3">
        <v>0</v>
      </c>
      <c r="M1689" s="3">
        <v>283694</v>
      </c>
      <c r="N1689" s="3">
        <f t="shared" si="187"/>
        <v>55.41980855635867</v>
      </c>
      <c r="O1689" s="3">
        <f t="shared" si="188"/>
        <v>34.43724204904103</v>
      </c>
    </row>
    <row r="1690" spans="1:15" ht="13.5">
      <c r="A1690" s="18"/>
      <c r="B1690" s="2" t="s">
        <v>1647</v>
      </c>
      <c r="C1690" s="2">
        <v>9</v>
      </c>
      <c r="D1690" s="2" t="s">
        <v>1656</v>
      </c>
      <c r="E1690" s="3">
        <v>8424</v>
      </c>
      <c r="F1690" s="3">
        <v>14716</v>
      </c>
      <c r="G1690" s="3">
        <v>7898512</v>
      </c>
      <c r="H1690" s="3">
        <f t="shared" si="184"/>
        <v>57089506</v>
      </c>
      <c r="I1690" s="3">
        <v>251562984</v>
      </c>
      <c r="J1690" s="3">
        <f t="shared" si="185"/>
        <v>29862.652421652423</v>
      </c>
      <c r="K1690" s="3">
        <f t="shared" si="186"/>
        <v>17094.521880945907</v>
      </c>
      <c r="L1690" s="3">
        <v>49190994</v>
      </c>
      <c r="M1690" s="3">
        <v>611851</v>
      </c>
      <c r="N1690" s="3">
        <f t="shared" si="187"/>
        <v>72.63188509021842</v>
      </c>
      <c r="O1690" s="3">
        <f t="shared" si="188"/>
        <v>41.5772628431639</v>
      </c>
    </row>
    <row r="1691" spans="1:15" ht="13.5">
      <c r="A1691" s="18"/>
      <c r="B1691" s="2" t="s">
        <v>1647</v>
      </c>
      <c r="C1691" s="2">
        <v>10</v>
      </c>
      <c r="D1691" s="2" t="s">
        <v>1657</v>
      </c>
      <c r="E1691" s="3">
        <v>6406</v>
      </c>
      <c r="F1691" s="3">
        <v>10439</v>
      </c>
      <c r="G1691" s="3">
        <v>150212911</v>
      </c>
      <c r="H1691" s="3">
        <f t="shared" si="184"/>
        <v>150212911</v>
      </c>
      <c r="I1691" s="3">
        <v>63000000</v>
      </c>
      <c r="J1691" s="3">
        <f t="shared" si="185"/>
        <v>9834.530128004995</v>
      </c>
      <c r="K1691" s="3">
        <f t="shared" si="186"/>
        <v>6035.060829581377</v>
      </c>
      <c r="L1691" s="3">
        <v>0</v>
      </c>
      <c r="M1691" s="3">
        <v>154828468</v>
      </c>
      <c r="N1691" s="3">
        <f t="shared" si="187"/>
        <v>24169.289416172338</v>
      </c>
      <c r="O1691" s="3">
        <f t="shared" si="188"/>
        <v>14831.733690966568</v>
      </c>
    </row>
    <row r="1692" spans="1:15" ht="13.5">
      <c r="A1692" s="18">
        <v>1</v>
      </c>
      <c r="B1692" s="2" t="s">
        <v>1647</v>
      </c>
      <c r="C1692" s="2">
        <v>11</v>
      </c>
      <c r="D1692" s="2" t="s">
        <v>1658</v>
      </c>
      <c r="E1692" s="3">
        <v>18322</v>
      </c>
      <c r="F1692" s="3">
        <v>30494</v>
      </c>
      <c r="G1692" s="3">
        <v>-82628388</v>
      </c>
      <c r="H1692" s="3">
        <f t="shared" si="184"/>
        <v>-82628388</v>
      </c>
      <c r="I1692" s="3">
        <v>107288652</v>
      </c>
      <c r="J1692" s="3">
        <f t="shared" si="185"/>
        <v>5855.728195611833</v>
      </c>
      <c r="K1692" s="3">
        <f t="shared" si="186"/>
        <v>3518.3528562996</v>
      </c>
      <c r="L1692" s="3">
        <v>0</v>
      </c>
      <c r="M1692" s="3">
        <v>5963000</v>
      </c>
      <c r="N1692" s="3">
        <f t="shared" si="187"/>
        <v>325.4557362733326</v>
      </c>
      <c r="O1692" s="3">
        <f t="shared" si="188"/>
        <v>195.54666491768873</v>
      </c>
    </row>
    <row r="1693" spans="1:15" ht="13.5">
      <c r="A1693" s="18">
        <v>1</v>
      </c>
      <c r="B1693" s="2" t="s">
        <v>1647</v>
      </c>
      <c r="C1693" s="2">
        <v>12</v>
      </c>
      <c r="D1693" s="2" t="s">
        <v>1659</v>
      </c>
      <c r="E1693" s="3">
        <v>8641</v>
      </c>
      <c r="F1693" s="3">
        <v>14409</v>
      </c>
      <c r="G1693" s="3">
        <v>-670832754</v>
      </c>
      <c r="H1693" s="3">
        <f t="shared" si="184"/>
        <v>6282082</v>
      </c>
      <c r="I1693" s="3">
        <v>250000000</v>
      </c>
      <c r="J1693" s="3">
        <f t="shared" si="185"/>
        <v>28931.83659298692</v>
      </c>
      <c r="K1693" s="3">
        <f t="shared" si="186"/>
        <v>17350.26719411479</v>
      </c>
      <c r="L1693" s="3">
        <v>677114836</v>
      </c>
      <c r="M1693" s="3">
        <v>1101974</v>
      </c>
      <c r="N1693" s="3">
        <f t="shared" si="187"/>
        <v>127.52852679088069</v>
      </c>
      <c r="O1693" s="3">
        <f t="shared" si="188"/>
        <v>76.4781733638698</v>
      </c>
    </row>
    <row r="1694" spans="1:15" ht="13.5">
      <c r="A1694" s="18"/>
      <c r="B1694" s="2" t="s">
        <v>1647</v>
      </c>
      <c r="C1694" s="2">
        <v>13</v>
      </c>
      <c r="D1694" s="2" t="s">
        <v>1660</v>
      </c>
      <c r="E1694" s="3">
        <v>3408</v>
      </c>
      <c r="F1694" s="3">
        <v>5807</v>
      </c>
      <c r="G1694" s="3">
        <v>31533069</v>
      </c>
      <c r="H1694" s="3">
        <f t="shared" si="184"/>
        <v>31533069</v>
      </c>
      <c r="I1694" s="3">
        <v>80000000</v>
      </c>
      <c r="J1694" s="3">
        <f t="shared" si="185"/>
        <v>23474.17840375587</v>
      </c>
      <c r="K1694" s="3">
        <f t="shared" si="186"/>
        <v>13776.476666092647</v>
      </c>
      <c r="L1694" s="3">
        <v>0</v>
      </c>
      <c r="M1694" s="3">
        <v>57742000</v>
      </c>
      <c r="N1694" s="3">
        <f t="shared" si="187"/>
        <v>16943.075117370892</v>
      </c>
      <c r="O1694" s="3">
        <f t="shared" si="188"/>
        <v>9943.51644566902</v>
      </c>
    </row>
    <row r="1695" spans="1:15" ht="13.5">
      <c r="A1695" s="18"/>
      <c r="B1695" s="2" t="s">
        <v>1647</v>
      </c>
      <c r="C1695" s="2">
        <v>14</v>
      </c>
      <c r="D1695" s="2" t="s">
        <v>1661</v>
      </c>
      <c r="E1695" s="3">
        <v>2964</v>
      </c>
      <c r="F1695" s="3">
        <v>4883</v>
      </c>
      <c r="G1695" s="3">
        <v>3271905</v>
      </c>
      <c r="H1695" s="3">
        <f t="shared" si="184"/>
        <v>3271905</v>
      </c>
      <c r="I1695" s="3">
        <v>98000000</v>
      </c>
      <c r="J1695" s="3">
        <f t="shared" si="185"/>
        <v>33063.42780026991</v>
      </c>
      <c r="K1695" s="3">
        <f t="shared" si="186"/>
        <v>20069.629326233873</v>
      </c>
      <c r="L1695" s="3">
        <v>0</v>
      </c>
      <c r="M1695" s="3">
        <v>0</v>
      </c>
      <c r="N1695" s="3">
        <f t="shared" si="187"/>
        <v>0</v>
      </c>
      <c r="O1695" s="3">
        <f t="shared" si="188"/>
        <v>0</v>
      </c>
    </row>
    <row r="1696" spans="1:15" ht="13.5">
      <c r="A1696" s="18"/>
      <c r="B1696" s="2" t="s">
        <v>1647</v>
      </c>
      <c r="C1696" s="2">
        <v>15</v>
      </c>
      <c r="D1696" s="2" t="s">
        <v>1662</v>
      </c>
      <c r="E1696" s="3">
        <v>6956</v>
      </c>
      <c r="F1696" s="3">
        <v>12414</v>
      </c>
      <c r="G1696" s="3">
        <v>70083538</v>
      </c>
      <c r="H1696" s="3">
        <f t="shared" si="184"/>
        <v>70083538</v>
      </c>
      <c r="I1696" s="3">
        <v>170000000</v>
      </c>
      <c r="J1696" s="3">
        <f t="shared" si="185"/>
        <v>24439.33294997125</v>
      </c>
      <c r="K1696" s="3">
        <f t="shared" si="186"/>
        <v>13694.216207507652</v>
      </c>
      <c r="L1696" s="3">
        <v>0</v>
      </c>
      <c r="M1696" s="3">
        <v>31171437</v>
      </c>
      <c r="N1696" s="3">
        <f t="shared" si="187"/>
        <v>4481.230161012076</v>
      </c>
      <c r="O1696" s="3">
        <f t="shared" si="188"/>
        <v>2510.990575157081</v>
      </c>
    </row>
    <row r="1697" spans="1:15" ht="13.5">
      <c r="A1697" s="18"/>
      <c r="B1697" s="2" t="s">
        <v>1647</v>
      </c>
      <c r="C1697" s="2">
        <v>16</v>
      </c>
      <c r="D1697" s="2" t="s">
        <v>1663</v>
      </c>
      <c r="E1697" s="3">
        <v>7510</v>
      </c>
      <c r="F1697" s="3">
        <v>12448</v>
      </c>
      <c r="G1697" s="3">
        <v>317268637</v>
      </c>
      <c r="H1697" s="3">
        <f t="shared" si="184"/>
        <v>317268637</v>
      </c>
      <c r="I1697" s="3">
        <v>100000000</v>
      </c>
      <c r="J1697" s="3">
        <f t="shared" si="185"/>
        <v>13315.579227696404</v>
      </c>
      <c r="K1697" s="3">
        <f t="shared" si="186"/>
        <v>8033.419023136247</v>
      </c>
      <c r="L1697" s="3">
        <v>0</v>
      </c>
      <c r="M1697" s="3">
        <v>66625138</v>
      </c>
      <c r="N1697" s="3">
        <f t="shared" si="187"/>
        <v>8871.523035952065</v>
      </c>
      <c r="O1697" s="3">
        <f t="shared" si="188"/>
        <v>5352.276510282776</v>
      </c>
    </row>
    <row r="1698" spans="1:15" ht="13.5">
      <c r="A1698" s="18"/>
      <c r="B1698" s="2" t="s">
        <v>1647</v>
      </c>
      <c r="C1698" s="2">
        <v>17</v>
      </c>
      <c r="D1698" s="2" t="s">
        <v>1664</v>
      </c>
      <c r="E1698" s="3">
        <v>3866</v>
      </c>
      <c r="F1698" s="3">
        <v>6327</v>
      </c>
      <c r="G1698" s="3">
        <v>140039805</v>
      </c>
      <c r="H1698" s="3">
        <f t="shared" si="184"/>
        <v>140039805</v>
      </c>
      <c r="I1698" s="3">
        <v>0</v>
      </c>
      <c r="J1698" s="3">
        <f t="shared" si="185"/>
        <v>0</v>
      </c>
      <c r="K1698" s="3">
        <f t="shared" si="186"/>
        <v>0</v>
      </c>
      <c r="L1698" s="3">
        <v>0</v>
      </c>
      <c r="M1698" s="3">
        <v>241843513</v>
      </c>
      <c r="N1698" s="3">
        <f t="shared" si="187"/>
        <v>62556.521727884116</v>
      </c>
      <c r="O1698" s="3">
        <f t="shared" si="188"/>
        <v>38224.04188398925</v>
      </c>
    </row>
    <row r="1699" spans="1:15" ht="13.5">
      <c r="A1699" s="18"/>
      <c r="B1699" s="2" t="s">
        <v>1647</v>
      </c>
      <c r="C1699" s="2">
        <v>18</v>
      </c>
      <c r="D1699" s="2" t="s">
        <v>1665</v>
      </c>
      <c r="E1699" s="3">
        <v>1975</v>
      </c>
      <c r="F1699" s="3">
        <v>4043</v>
      </c>
      <c r="G1699" s="3">
        <v>196590870</v>
      </c>
      <c r="H1699" s="3">
        <f t="shared" si="184"/>
        <v>196590870</v>
      </c>
      <c r="I1699" s="3">
        <v>0</v>
      </c>
      <c r="J1699" s="3">
        <f t="shared" si="185"/>
        <v>0</v>
      </c>
      <c r="K1699" s="3">
        <f t="shared" si="186"/>
        <v>0</v>
      </c>
      <c r="L1699" s="3">
        <v>0</v>
      </c>
      <c r="M1699" s="3">
        <v>119258078</v>
      </c>
      <c r="N1699" s="3">
        <f t="shared" si="187"/>
        <v>60383.836962025314</v>
      </c>
      <c r="O1699" s="3">
        <f t="shared" si="188"/>
        <v>29497.422211229285</v>
      </c>
    </row>
    <row r="1700" spans="1:15" ht="13.5">
      <c r="A1700" s="18"/>
      <c r="B1700" s="2" t="s">
        <v>1647</v>
      </c>
      <c r="C1700" s="2">
        <v>19</v>
      </c>
      <c r="D1700" s="2" t="s">
        <v>1666</v>
      </c>
      <c r="E1700" s="3">
        <v>11275</v>
      </c>
      <c r="F1700" s="3">
        <v>18488</v>
      </c>
      <c r="G1700" s="3">
        <v>508918636</v>
      </c>
      <c r="H1700" s="3">
        <f t="shared" si="184"/>
        <v>508918636</v>
      </c>
      <c r="I1700" s="3">
        <v>110000000</v>
      </c>
      <c r="J1700" s="3">
        <f t="shared" si="185"/>
        <v>9756.09756097561</v>
      </c>
      <c r="K1700" s="3">
        <f t="shared" si="186"/>
        <v>5949.805279099956</v>
      </c>
      <c r="L1700" s="3">
        <v>0</v>
      </c>
      <c r="M1700" s="3">
        <v>100400000</v>
      </c>
      <c r="N1700" s="3">
        <f t="shared" si="187"/>
        <v>8904.656319290465</v>
      </c>
      <c r="O1700" s="3">
        <f t="shared" si="188"/>
        <v>5430.5495456512335</v>
      </c>
    </row>
    <row r="1701" spans="1:15" ht="13.5">
      <c r="A1701" s="18"/>
      <c r="B1701" s="2" t="s">
        <v>1647</v>
      </c>
      <c r="C1701" s="2">
        <v>20</v>
      </c>
      <c r="D1701" s="2" t="s">
        <v>1667</v>
      </c>
      <c r="E1701" s="3">
        <v>1829</v>
      </c>
      <c r="F1701" s="3">
        <v>2989</v>
      </c>
      <c r="G1701" s="3">
        <v>58574329</v>
      </c>
      <c r="H1701" s="3">
        <f t="shared" si="184"/>
        <v>58574329</v>
      </c>
      <c r="I1701" s="3">
        <v>0</v>
      </c>
      <c r="J1701" s="3">
        <f t="shared" si="185"/>
        <v>0</v>
      </c>
      <c r="K1701" s="3">
        <f t="shared" si="186"/>
        <v>0</v>
      </c>
      <c r="L1701" s="3">
        <v>0</v>
      </c>
      <c r="M1701" s="3">
        <v>56745169</v>
      </c>
      <c r="N1701" s="3">
        <f t="shared" si="187"/>
        <v>31025.242755604155</v>
      </c>
      <c r="O1701" s="3">
        <f t="shared" si="188"/>
        <v>18984.666778186685</v>
      </c>
    </row>
    <row r="1702" spans="1:15" ht="13.5">
      <c r="A1702" s="18"/>
      <c r="B1702" s="2" t="s">
        <v>1647</v>
      </c>
      <c r="C1702" s="2">
        <v>21</v>
      </c>
      <c r="D1702" s="2" t="s">
        <v>1668</v>
      </c>
      <c r="E1702" s="3">
        <v>7153</v>
      </c>
      <c r="F1702" s="3">
        <v>12013</v>
      </c>
      <c r="G1702" s="3">
        <v>264238999</v>
      </c>
      <c r="H1702" s="3">
        <f t="shared" si="184"/>
        <v>264238999</v>
      </c>
      <c r="I1702" s="3">
        <v>200000000</v>
      </c>
      <c r="J1702" s="3">
        <f t="shared" si="185"/>
        <v>27960.29637914162</v>
      </c>
      <c r="K1702" s="3">
        <f t="shared" si="186"/>
        <v>16648.630650129027</v>
      </c>
      <c r="L1702" s="3">
        <v>0</v>
      </c>
      <c r="M1702" s="3">
        <v>57411682</v>
      </c>
      <c r="N1702" s="3">
        <f t="shared" si="187"/>
        <v>8026.238221725151</v>
      </c>
      <c r="O1702" s="3">
        <f t="shared" si="188"/>
        <v>4779.129443103305</v>
      </c>
    </row>
    <row r="1703" spans="1:15" ht="13.5">
      <c r="A1703" s="18"/>
      <c r="B1703" s="2" t="s">
        <v>1647</v>
      </c>
      <c r="C1703" s="2">
        <v>22</v>
      </c>
      <c r="D1703" s="2" t="s">
        <v>1669</v>
      </c>
      <c r="E1703" s="3">
        <v>5977</v>
      </c>
      <c r="F1703" s="3">
        <v>10272</v>
      </c>
      <c r="G1703" s="3">
        <v>275004360</v>
      </c>
      <c r="H1703" s="3">
        <f t="shared" si="184"/>
        <v>275004360</v>
      </c>
      <c r="I1703" s="3">
        <v>50000000</v>
      </c>
      <c r="J1703" s="3">
        <f t="shared" si="185"/>
        <v>8365.40070269366</v>
      </c>
      <c r="K1703" s="3">
        <f t="shared" si="186"/>
        <v>4867.601246105919</v>
      </c>
      <c r="L1703" s="3">
        <v>0</v>
      </c>
      <c r="M1703" s="3">
        <v>75071441</v>
      </c>
      <c r="N1703" s="3">
        <f t="shared" si="187"/>
        <v>12560.053705872511</v>
      </c>
      <c r="O1703" s="3">
        <f t="shared" si="188"/>
        <v>7308.356795171339</v>
      </c>
    </row>
    <row r="1704" spans="1:15" ht="13.5">
      <c r="A1704" s="18"/>
      <c r="B1704" s="2" t="s">
        <v>1647</v>
      </c>
      <c r="C1704" s="2">
        <v>23</v>
      </c>
      <c r="D1704" s="2" t="s">
        <v>1670</v>
      </c>
      <c r="E1704" s="3">
        <v>2764</v>
      </c>
      <c r="F1704" s="3">
        <v>4497</v>
      </c>
      <c r="G1704" s="3">
        <v>36727328</v>
      </c>
      <c r="H1704" s="3">
        <f t="shared" si="184"/>
        <v>36727328</v>
      </c>
      <c r="I1704" s="3">
        <v>50131000</v>
      </c>
      <c r="J1704" s="3">
        <f t="shared" si="185"/>
        <v>18137.12011577424</v>
      </c>
      <c r="K1704" s="3">
        <f t="shared" si="186"/>
        <v>11147.653991549922</v>
      </c>
      <c r="L1704" s="3">
        <v>0</v>
      </c>
      <c r="M1704" s="3">
        <v>63952613</v>
      </c>
      <c r="N1704" s="3">
        <f t="shared" si="187"/>
        <v>23137.703690303908</v>
      </c>
      <c r="O1704" s="3">
        <f t="shared" si="188"/>
        <v>14221.172559484101</v>
      </c>
    </row>
    <row r="1705" spans="1:15" ht="13.5">
      <c r="A1705" s="18"/>
      <c r="B1705" s="2" t="s">
        <v>1647</v>
      </c>
      <c r="C1705" s="2">
        <v>24</v>
      </c>
      <c r="D1705" s="2" t="s">
        <v>1671</v>
      </c>
      <c r="E1705" s="3">
        <v>1355</v>
      </c>
      <c r="F1705" s="3">
        <v>2481</v>
      </c>
      <c r="G1705" s="3">
        <v>67501799</v>
      </c>
      <c r="H1705" s="3">
        <f t="shared" si="184"/>
        <v>67501799</v>
      </c>
      <c r="I1705" s="3">
        <v>20000000</v>
      </c>
      <c r="J1705" s="3">
        <f t="shared" si="185"/>
        <v>14760.147601476016</v>
      </c>
      <c r="K1705" s="3">
        <f t="shared" si="186"/>
        <v>8061.265618702137</v>
      </c>
      <c r="L1705" s="3">
        <v>0</v>
      </c>
      <c r="M1705" s="3">
        <v>30045119</v>
      </c>
      <c r="N1705" s="3">
        <f t="shared" si="187"/>
        <v>22173.519557195574</v>
      </c>
      <c r="O1705" s="3">
        <f t="shared" si="188"/>
        <v>12110.084240225715</v>
      </c>
    </row>
    <row r="1706" spans="1:15" ht="13.5">
      <c r="A1706" s="18"/>
      <c r="B1706" s="2" t="s">
        <v>1647</v>
      </c>
      <c r="C1706" s="2">
        <v>25</v>
      </c>
      <c r="D1706" s="2" t="s">
        <v>1672</v>
      </c>
      <c r="E1706" s="3">
        <v>3123</v>
      </c>
      <c r="F1706" s="3">
        <v>5084</v>
      </c>
      <c r="G1706" s="3">
        <v>151270355</v>
      </c>
      <c r="H1706" s="3">
        <f t="shared" si="184"/>
        <v>151270355</v>
      </c>
      <c r="I1706" s="3">
        <v>50000000</v>
      </c>
      <c r="J1706" s="3">
        <f t="shared" si="185"/>
        <v>16010.24655779699</v>
      </c>
      <c r="K1706" s="3">
        <f t="shared" si="186"/>
        <v>9834.77576711251</v>
      </c>
      <c r="L1706" s="3">
        <v>0</v>
      </c>
      <c r="M1706" s="3">
        <v>0</v>
      </c>
      <c r="N1706" s="3">
        <f t="shared" si="187"/>
        <v>0</v>
      </c>
      <c r="O1706" s="3">
        <f t="shared" si="188"/>
        <v>0</v>
      </c>
    </row>
    <row r="1707" spans="1:15" ht="13.5">
      <c r="A1707" s="18"/>
      <c r="B1707" s="2" t="s">
        <v>1647</v>
      </c>
      <c r="C1707" s="2">
        <v>26</v>
      </c>
      <c r="D1707" s="2" t="s">
        <v>1673</v>
      </c>
      <c r="E1707" s="3">
        <v>1697</v>
      </c>
      <c r="F1707" s="3">
        <v>3014</v>
      </c>
      <c r="G1707" s="3">
        <v>156246908</v>
      </c>
      <c r="H1707" s="3">
        <f t="shared" si="184"/>
        <v>156246908</v>
      </c>
      <c r="I1707" s="3">
        <v>0</v>
      </c>
      <c r="J1707" s="3">
        <f t="shared" si="185"/>
        <v>0</v>
      </c>
      <c r="K1707" s="3">
        <f t="shared" si="186"/>
        <v>0</v>
      </c>
      <c r="L1707" s="3">
        <v>0</v>
      </c>
      <c r="M1707" s="3">
        <v>220368734</v>
      </c>
      <c r="N1707" s="3">
        <f t="shared" si="187"/>
        <v>129857.82793164407</v>
      </c>
      <c r="O1707" s="3">
        <f t="shared" si="188"/>
        <v>73115.0411413404</v>
      </c>
    </row>
    <row r="1708" spans="1:15" ht="13.5">
      <c r="A1708" s="18"/>
      <c r="B1708" s="2" t="s">
        <v>1647</v>
      </c>
      <c r="C1708" s="2">
        <v>27</v>
      </c>
      <c r="D1708" s="2" t="s">
        <v>1674</v>
      </c>
      <c r="E1708" s="3">
        <v>1705</v>
      </c>
      <c r="F1708" s="3">
        <v>2763</v>
      </c>
      <c r="G1708" s="3">
        <v>23124669</v>
      </c>
      <c r="H1708" s="3">
        <f t="shared" si="184"/>
        <v>23124669</v>
      </c>
      <c r="I1708" s="3">
        <v>0</v>
      </c>
      <c r="J1708" s="3">
        <f t="shared" si="185"/>
        <v>0</v>
      </c>
      <c r="K1708" s="3">
        <f t="shared" si="186"/>
        <v>0</v>
      </c>
      <c r="L1708" s="3">
        <v>0</v>
      </c>
      <c r="M1708" s="3">
        <v>197842000</v>
      </c>
      <c r="N1708" s="3">
        <f t="shared" si="187"/>
        <v>116036.36363636363</v>
      </c>
      <c r="O1708" s="3">
        <f t="shared" si="188"/>
        <v>71604.05356496562</v>
      </c>
    </row>
    <row r="1709" spans="1:15" ht="13.5">
      <c r="A1709" s="18"/>
      <c r="B1709" s="2" t="s">
        <v>1647</v>
      </c>
      <c r="C1709" s="2">
        <v>28</v>
      </c>
      <c r="D1709" s="2" t="s">
        <v>1675</v>
      </c>
      <c r="E1709" s="3">
        <v>1782</v>
      </c>
      <c r="F1709" s="3">
        <v>2978</v>
      </c>
      <c r="G1709" s="3">
        <v>19319493</v>
      </c>
      <c r="H1709" s="3">
        <f t="shared" si="184"/>
        <v>19319493</v>
      </c>
      <c r="I1709" s="3">
        <v>0</v>
      </c>
      <c r="J1709" s="3">
        <f t="shared" si="185"/>
        <v>0</v>
      </c>
      <c r="K1709" s="3">
        <f t="shared" si="186"/>
        <v>0</v>
      </c>
      <c r="L1709" s="3">
        <v>0</v>
      </c>
      <c r="M1709" s="3">
        <v>34266643</v>
      </c>
      <c r="N1709" s="3">
        <f t="shared" si="187"/>
        <v>19229.317059483725</v>
      </c>
      <c r="O1709" s="3">
        <f t="shared" si="188"/>
        <v>11506.596037609133</v>
      </c>
    </row>
    <row r="1710" spans="1:15" ht="13.5">
      <c r="A1710" s="18"/>
      <c r="B1710" s="2" t="s">
        <v>1647</v>
      </c>
      <c r="C1710" s="2">
        <v>29</v>
      </c>
      <c r="D1710" s="2" t="s">
        <v>1676</v>
      </c>
      <c r="E1710" s="3">
        <v>1229</v>
      </c>
      <c r="F1710" s="3">
        <v>2079</v>
      </c>
      <c r="G1710" s="3">
        <v>10478866</v>
      </c>
      <c r="H1710" s="3">
        <f t="shared" si="184"/>
        <v>10478866</v>
      </c>
      <c r="I1710" s="3">
        <v>30000000</v>
      </c>
      <c r="J1710" s="3">
        <f t="shared" si="185"/>
        <v>24410.089503661515</v>
      </c>
      <c r="K1710" s="3">
        <f t="shared" si="186"/>
        <v>14430.01443001443</v>
      </c>
      <c r="L1710" s="3">
        <v>0</v>
      </c>
      <c r="M1710" s="3">
        <v>84138557</v>
      </c>
      <c r="N1710" s="3">
        <f t="shared" si="187"/>
        <v>68460.9902359642</v>
      </c>
      <c r="O1710" s="3">
        <f t="shared" si="188"/>
        <v>40470.686387686386</v>
      </c>
    </row>
    <row r="1711" spans="1:15" ht="13.5">
      <c r="A1711" s="18"/>
      <c r="B1711" s="2" t="s">
        <v>1647</v>
      </c>
      <c r="C1711" s="2">
        <v>30</v>
      </c>
      <c r="D1711" s="2" t="s">
        <v>1677</v>
      </c>
      <c r="E1711" s="3">
        <v>2867</v>
      </c>
      <c r="F1711" s="3">
        <v>4914</v>
      </c>
      <c r="G1711" s="3">
        <v>0</v>
      </c>
      <c r="H1711" s="3">
        <f t="shared" si="184"/>
        <v>0</v>
      </c>
      <c r="I1711" s="3">
        <v>34199181</v>
      </c>
      <c r="J1711" s="3">
        <f t="shared" si="185"/>
        <v>11928.559818625741</v>
      </c>
      <c r="K1711" s="3">
        <f t="shared" si="186"/>
        <v>6959.540293040293</v>
      </c>
      <c r="L1711" s="3">
        <v>0</v>
      </c>
      <c r="M1711" s="3">
        <v>777186</v>
      </c>
      <c r="N1711" s="3">
        <f t="shared" si="187"/>
        <v>271.0798744332054</v>
      </c>
      <c r="O1711" s="3">
        <f t="shared" si="188"/>
        <v>158.15750915750917</v>
      </c>
    </row>
    <row r="1712" spans="1:15" ht="13.5">
      <c r="A1712" s="18"/>
      <c r="B1712" s="2" t="s">
        <v>1647</v>
      </c>
      <c r="C1712" s="2">
        <v>31</v>
      </c>
      <c r="D1712" s="2" t="s">
        <v>1678</v>
      </c>
      <c r="E1712" s="3">
        <v>352</v>
      </c>
      <c r="F1712" s="3">
        <v>560</v>
      </c>
      <c r="G1712" s="3">
        <v>9871584</v>
      </c>
      <c r="H1712" s="3">
        <f t="shared" si="184"/>
        <v>9871584</v>
      </c>
      <c r="I1712" s="3">
        <v>19160000</v>
      </c>
      <c r="J1712" s="3">
        <f t="shared" si="185"/>
        <v>54431.818181818184</v>
      </c>
      <c r="K1712" s="3">
        <f t="shared" si="186"/>
        <v>34214.28571428572</v>
      </c>
      <c r="L1712" s="3">
        <v>0</v>
      </c>
      <c r="M1712" s="3">
        <v>48136504</v>
      </c>
      <c r="N1712" s="3">
        <f t="shared" si="187"/>
        <v>136751.43181818182</v>
      </c>
      <c r="O1712" s="3">
        <f t="shared" si="188"/>
        <v>85958.04285714286</v>
      </c>
    </row>
    <row r="1713" spans="1:15" ht="13.5">
      <c r="A1713" s="18"/>
      <c r="B1713" s="2" t="s">
        <v>1647</v>
      </c>
      <c r="C1713" s="2">
        <v>32</v>
      </c>
      <c r="D1713" s="2" t="s">
        <v>1679</v>
      </c>
      <c r="E1713" s="3">
        <v>389</v>
      </c>
      <c r="F1713" s="3">
        <v>579</v>
      </c>
      <c r="G1713" s="3">
        <v>7832461</v>
      </c>
      <c r="H1713" s="3">
        <f t="shared" si="184"/>
        <v>7832461</v>
      </c>
      <c r="I1713" s="3">
        <v>10217000</v>
      </c>
      <c r="J1713" s="3">
        <f t="shared" si="185"/>
        <v>26264.78149100257</v>
      </c>
      <c r="K1713" s="3">
        <f t="shared" si="186"/>
        <v>17645.94127806563</v>
      </c>
      <c r="L1713" s="3">
        <v>0</v>
      </c>
      <c r="M1713" s="3">
        <v>35536104</v>
      </c>
      <c r="N1713" s="3">
        <f t="shared" si="187"/>
        <v>91352.45244215938</v>
      </c>
      <c r="O1713" s="3">
        <f t="shared" si="188"/>
        <v>61374.96373056995</v>
      </c>
    </row>
    <row r="1714" spans="1:15" ht="13.5">
      <c r="A1714" s="18"/>
      <c r="B1714" s="2" t="s">
        <v>1647</v>
      </c>
      <c r="C1714" s="2">
        <v>33</v>
      </c>
      <c r="D1714" s="2" t="s">
        <v>1680</v>
      </c>
      <c r="E1714" s="3">
        <v>2030</v>
      </c>
      <c r="F1714" s="3">
        <v>3189</v>
      </c>
      <c r="G1714" s="3">
        <v>10338265</v>
      </c>
      <c r="H1714" s="3">
        <f t="shared" si="184"/>
        <v>115664006</v>
      </c>
      <c r="I1714" s="3">
        <v>255000000</v>
      </c>
      <c r="J1714" s="3">
        <f t="shared" si="185"/>
        <v>125615.76354679803</v>
      </c>
      <c r="K1714" s="3">
        <f t="shared" si="186"/>
        <v>79962.3706491063</v>
      </c>
      <c r="L1714" s="3">
        <v>105325741</v>
      </c>
      <c r="M1714" s="3">
        <v>221884</v>
      </c>
      <c r="N1714" s="3">
        <f t="shared" si="187"/>
        <v>109.30246305418719</v>
      </c>
      <c r="O1714" s="3">
        <f t="shared" si="188"/>
        <v>69.57792411414236</v>
      </c>
    </row>
    <row r="1715" spans="1:15" ht="13.5">
      <c r="A1715" s="18"/>
      <c r="B1715" s="2" t="s">
        <v>1647</v>
      </c>
      <c r="C1715" s="2">
        <v>34</v>
      </c>
      <c r="D1715" s="2" t="s">
        <v>1681</v>
      </c>
      <c r="E1715" s="3">
        <v>1173</v>
      </c>
      <c r="F1715" s="3">
        <v>1998</v>
      </c>
      <c r="G1715" s="3">
        <v>5348194</v>
      </c>
      <c r="H1715" s="3">
        <f t="shared" si="184"/>
        <v>5348194</v>
      </c>
      <c r="I1715" s="3">
        <v>41991000</v>
      </c>
      <c r="J1715" s="3">
        <f t="shared" si="185"/>
        <v>35797.95396419437</v>
      </c>
      <c r="K1715" s="3">
        <f t="shared" si="186"/>
        <v>21016.516516516516</v>
      </c>
      <c r="L1715" s="3">
        <v>0</v>
      </c>
      <c r="M1715" s="3">
        <v>34131585</v>
      </c>
      <c r="N1715" s="3">
        <f t="shared" si="187"/>
        <v>29097.685421994884</v>
      </c>
      <c r="O1715" s="3">
        <f t="shared" si="188"/>
        <v>17082.875375375377</v>
      </c>
    </row>
    <row r="1716" spans="1:15" ht="13.5">
      <c r="A1716" s="18"/>
      <c r="B1716" s="2" t="s">
        <v>1647</v>
      </c>
      <c r="C1716" s="2">
        <v>35</v>
      </c>
      <c r="D1716" s="2" t="s">
        <v>1682</v>
      </c>
      <c r="E1716" s="3">
        <v>1750</v>
      </c>
      <c r="F1716" s="3">
        <v>2871</v>
      </c>
      <c r="G1716" s="3">
        <v>586818</v>
      </c>
      <c r="H1716" s="3">
        <f t="shared" si="184"/>
        <v>586818</v>
      </c>
      <c r="I1716" s="3">
        <v>58239000</v>
      </c>
      <c r="J1716" s="3">
        <f t="shared" si="185"/>
        <v>33279.42857142857</v>
      </c>
      <c r="K1716" s="3">
        <f t="shared" si="186"/>
        <v>20285.26645768025</v>
      </c>
      <c r="L1716" s="3">
        <v>0</v>
      </c>
      <c r="M1716" s="3">
        <v>20572</v>
      </c>
      <c r="N1716" s="3">
        <f t="shared" si="187"/>
        <v>11.755428571428572</v>
      </c>
      <c r="O1716" s="3">
        <f t="shared" si="188"/>
        <v>7.165447579240682</v>
      </c>
    </row>
    <row r="1717" spans="1:15" ht="13.5">
      <c r="A1717" s="18"/>
      <c r="B1717" s="2" t="s">
        <v>1647</v>
      </c>
      <c r="C1717" s="2">
        <v>36</v>
      </c>
      <c r="D1717" s="2" t="s">
        <v>1683</v>
      </c>
      <c r="E1717" s="3">
        <v>2572</v>
      </c>
      <c r="F1717" s="3">
        <v>4426</v>
      </c>
      <c r="G1717" s="3">
        <v>2450929</v>
      </c>
      <c r="H1717" s="3">
        <f t="shared" si="184"/>
        <v>2450929</v>
      </c>
      <c r="I1717" s="3">
        <v>151000000</v>
      </c>
      <c r="J1717" s="3">
        <f t="shared" si="185"/>
        <v>58709.17573872473</v>
      </c>
      <c r="K1717" s="3">
        <f t="shared" si="186"/>
        <v>34116.583822864886</v>
      </c>
      <c r="L1717" s="3">
        <v>0</v>
      </c>
      <c r="M1717" s="3">
        <v>22374000</v>
      </c>
      <c r="N1717" s="3">
        <f t="shared" si="187"/>
        <v>8699.066874027994</v>
      </c>
      <c r="O1717" s="3">
        <f t="shared" si="188"/>
        <v>5055.12878445549</v>
      </c>
    </row>
    <row r="1718" spans="1:15" ht="13.5">
      <c r="A1718" s="18"/>
      <c r="B1718" s="2" t="s">
        <v>1647</v>
      </c>
      <c r="C1718" s="2">
        <v>37</v>
      </c>
      <c r="D1718" s="2" t="s">
        <v>1684</v>
      </c>
      <c r="E1718" s="3">
        <v>1498</v>
      </c>
      <c r="F1718" s="3">
        <v>2696</v>
      </c>
      <c r="G1718" s="3">
        <v>9152583</v>
      </c>
      <c r="H1718" s="3">
        <f t="shared" si="184"/>
        <v>9152583</v>
      </c>
      <c r="I1718" s="3">
        <v>73447037</v>
      </c>
      <c r="J1718" s="3">
        <f t="shared" si="185"/>
        <v>49030.06475300401</v>
      </c>
      <c r="K1718" s="3">
        <f t="shared" si="186"/>
        <v>27242.9662462908</v>
      </c>
      <c r="L1718" s="3">
        <v>0</v>
      </c>
      <c r="M1718" s="3">
        <v>61539000</v>
      </c>
      <c r="N1718" s="3">
        <f t="shared" si="187"/>
        <v>41080.7743658211</v>
      </c>
      <c r="O1718" s="3">
        <f t="shared" si="188"/>
        <v>22826.038575667655</v>
      </c>
    </row>
    <row r="1719" spans="1:15" ht="13.5">
      <c r="A1719" s="18"/>
      <c r="B1719" s="2" t="s">
        <v>1647</v>
      </c>
      <c r="C1719" s="2">
        <v>38</v>
      </c>
      <c r="D1719" s="2" t="s">
        <v>1685</v>
      </c>
      <c r="E1719" s="3">
        <v>1627</v>
      </c>
      <c r="F1719" s="3">
        <v>2795</v>
      </c>
      <c r="G1719" s="3">
        <v>12615968</v>
      </c>
      <c r="H1719" s="3">
        <f t="shared" si="184"/>
        <v>12615968</v>
      </c>
      <c r="I1719" s="3">
        <v>64887000</v>
      </c>
      <c r="J1719" s="3">
        <f t="shared" si="185"/>
        <v>39881.37676705593</v>
      </c>
      <c r="K1719" s="3">
        <f t="shared" si="186"/>
        <v>23215.384615384617</v>
      </c>
      <c r="L1719" s="3">
        <v>0</v>
      </c>
      <c r="M1719" s="3">
        <v>10000000</v>
      </c>
      <c r="N1719" s="3">
        <f t="shared" si="187"/>
        <v>6146.281499692686</v>
      </c>
      <c r="O1719" s="3">
        <f t="shared" si="188"/>
        <v>3577.8175313059032</v>
      </c>
    </row>
    <row r="1720" spans="1:15" ht="13.5">
      <c r="A1720" s="18"/>
      <c r="B1720" s="2" t="s">
        <v>1647</v>
      </c>
      <c r="C1720" s="2">
        <v>39</v>
      </c>
      <c r="D1720" s="2" t="s">
        <v>1686</v>
      </c>
      <c r="E1720" s="3">
        <v>1515</v>
      </c>
      <c r="F1720" s="3">
        <v>2799</v>
      </c>
      <c r="G1720" s="3">
        <v>836551</v>
      </c>
      <c r="H1720" s="3">
        <f t="shared" si="184"/>
        <v>836551</v>
      </c>
      <c r="I1720" s="3">
        <v>58221000</v>
      </c>
      <c r="J1720" s="3">
        <f t="shared" si="185"/>
        <v>38429.70297029703</v>
      </c>
      <c r="K1720" s="3">
        <f t="shared" si="186"/>
        <v>20800.64308681672</v>
      </c>
      <c r="L1720" s="3">
        <v>0</v>
      </c>
      <c r="M1720" s="3">
        <v>48000000</v>
      </c>
      <c r="N1720" s="3">
        <f t="shared" si="187"/>
        <v>31683.168316831685</v>
      </c>
      <c r="O1720" s="3">
        <f t="shared" si="188"/>
        <v>17148.98177920686</v>
      </c>
    </row>
    <row r="1721" spans="1:15" ht="13.5">
      <c r="A1721" s="18"/>
      <c r="B1721" s="2" t="s">
        <v>1647</v>
      </c>
      <c r="C1721" s="2">
        <v>40</v>
      </c>
      <c r="D1721" s="2" t="s">
        <v>1687</v>
      </c>
      <c r="E1721" s="3">
        <v>1466</v>
      </c>
      <c r="F1721" s="3">
        <v>2643</v>
      </c>
      <c r="G1721" s="3">
        <v>2156842</v>
      </c>
      <c r="H1721" s="3">
        <f t="shared" si="184"/>
        <v>2156842</v>
      </c>
      <c r="I1721" s="3">
        <v>70639000</v>
      </c>
      <c r="J1721" s="3">
        <f t="shared" si="185"/>
        <v>48184.85675306958</v>
      </c>
      <c r="K1721" s="3">
        <f t="shared" si="186"/>
        <v>26726.825576995838</v>
      </c>
      <c r="L1721" s="3">
        <v>0</v>
      </c>
      <c r="M1721" s="3">
        <v>538</v>
      </c>
      <c r="N1721" s="3">
        <f t="shared" si="187"/>
        <v>0.3669849931787176</v>
      </c>
      <c r="O1721" s="3">
        <f t="shared" si="188"/>
        <v>0.2035565645100265</v>
      </c>
    </row>
    <row r="1722" spans="1:15" ht="13.5">
      <c r="A1722" s="18"/>
      <c r="B1722" s="2" t="s">
        <v>1647</v>
      </c>
      <c r="C1722" s="2">
        <v>41</v>
      </c>
      <c r="D1722" s="2" t="s">
        <v>1688</v>
      </c>
      <c r="E1722" s="3">
        <v>1212</v>
      </c>
      <c r="F1722" s="3">
        <v>2181</v>
      </c>
      <c r="G1722" s="3">
        <v>-24835180</v>
      </c>
      <c r="H1722" s="3">
        <f t="shared" si="184"/>
        <v>26248433</v>
      </c>
      <c r="I1722" s="3">
        <v>51083613</v>
      </c>
      <c r="J1722" s="3">
        <f t="shared" si="185"/>
        <v>42148.19554455446</v>
      </c>
      <c r="K1722" s="3">
        <f t="shared" si="186"/>
        <v>23422.10591471802</v>
      </c>
      <c r="L1722" s="3">
        <v>51083613</v>
      </c>
      <c r="M1722" s="3">
        <v>0</v>
      </c>
      <c r="N1722" s="3">
        <f t="shared" si="187"/>
        <v>0</v>
      </c>
      <c r="O1722" s="3">
        <f t="shared" si="188"/>
        <v>0</v>
      </c>
    </row>
    <row r="1723" spans="1:15" ht="13.5">
      <c r="A1723" s="18"/>
      <c r="B1723" s="2" t="s">
        <v>1647</v>
      </c>
      <c r="C1723" s="2">
        <v>42</v>
      </c>
      <c r="D1723" s="2" t="s">
        <v>1689</v>
      </c>
      <c r="E1723" s="3">
        <v>76</v>
      </c>
      <c r="F1723" s="3">
        <v>105</v>
      </c>
      <c r="G1723" s="3">
        <v>867502</v>
      </c>
      <c r="H1723" s="3">
        <f t="shared" si="184"/>
        <v>867502</v>
      </c>
      <c r="I1723" s="3">
        <v>0</v>
      </c>
      <c r="J1723" s="3">
        <f t="shared" si="185"/>
        <v>0</v>
      </c>
      <c r="K1723" s="3">
        <f t="shared" si="186"/>
        <v>0</v>
      </c>
      <c r="L1723" s="3">
        <v>0</v>
      </c>
      <c r="M1723" s="3">
        <v>58770245</v>
      </c>
      <c r="N1723" s="3">
        <f t="shared" si="187"/>
        <v>773292.697368421</v>
      </c>
      <c r="O1723" s="3">
        <f t="shared" si="188"/>
        <v>559716.619047619</v>
      </c>
    </row>
    <row r="1724" spans="1:15" ht="13.5">
      <c r="A1724" s="18"/>
      <c r="B1724" s="2" t="s">
        <v>1647</v>
      </c>
      <c r="C1724" s="2">
        <v>43</v>
      </c>
      <c r="D1724" s="2" t="s">
        <v>1690</v>
      </c>
      <c r="E1724" s="3">
        <v>167</v>
      </c>
      <c r="F1724" s="3">
        <v>282</v>
      </c>
      <c r="G1724" s="3">
        <v>983322</v>
      </c>
      <c r="H1724" s="3">
        <f t="shared" si="184"/>
        <v>983322</v>
      </c>
      <c r="I1724" s="3">
        <v>900636</v>
      </c>
      <c r="J1724" s="3">
        <f t="shared" si="185"/>
        <v>5393.029940119761</v>
      </c>
      <c r="K1724" s="3">
        <f t="shared" si="186"/>
        <v>3193.744680851064</v>
      </c>
      <c r="L1724" s="3">
        <v>0</v>
      </c>
      <c r="M1724" s="3">
        <v>7000000</v>
      </c>
      <c r="N1724" s="3">
        <f t="shared" si="187"/>
        <v>41916.16766467066</v>
      </c>
      <c r="O1724" s="3">
        <f t="shared" si="188"/>
        <v>24822.695035460994</v>
      </c>
    </row>
    <row r="1725" spans="1:15" ht="13.5">
      <c r="A1725" s="18"/>
      <c r="B1725" s="5" t="s">
        <v>1753</v>
      </c>
      <c r="C1725" s="5"/>
      <c r="D1725" s="5"/>
      <c r="E1725" s="6">
        <f>SUM(E1682:E1724)</f>
        <v>273252</v>
      </c>
      <c r="F1725" s="6">
        <f aca="true" t="shared" si="189" ref="F1725:M1725">SUM(F1682:F1724)</f>
        <v>454086</v>
      </c>
      <c r="G1725" s="6">
        <f t="shared" si="189"/>
        <v>-655434877</v>
      </c>
      <c r="H1725" s="6">
        <f t="shared" si="189"/>
        <v>2954656188</v>
      </c>
      <c r="I1725" s="6">
        <f t="shared" si="189"/>
        <v>5725317720</v>
      </c>
      <c r="J1725" s="6">
        <f t="shared" si="185"/>
        <v>20952.51899345659</v>
      </c>
      <c r="K1725" s="6">
        <f t="shared" si="186"/>
        <v>12608.443598789656</v>
      </c>
      <c r="L1725" s="6">
        <f t="shared" si="189"/>
        <v>3610091065</v>
      </c>
      <c r="M1725" s="6">
        <f t="shared" si="189"/>
        <v>3185047872</v>
      </c>
      <c r="N1725" s="6">
        <f t="shared" si="187"/>
        <v>11656.082561152343</v>
      </c>
      <c r="O1725" s="6">
        <f t="shared" si="188"/>
        <v>7014.195266975859</v>
      </c>
    </row>
    <row r="1726" spans="1:15" ht="13.5">
      <c r="A1726" s="18">
        <v>1</v>
      </c>
      <c r="B1726" s="2" t="s">
        <v>1691</v>
      </c>
      <c r="C1726" s="2">
        <v>1</v>
      </c>
      <c r="D1726" s="2" t="s">
        <v>1692</v>
      </c>
      <c r="E1726" s="3">
        <v>54812</v>
      </c>
      <c r="F1726" s="3">
        <v>97562</v>
      </c>
      <c r="G1726" s="3">
        <v>-5056109698</v>
      </c>
      <c r="H1726" s="3">
        <f t="shared" si="184"/>
        <v>-867458823</v>
      </c>
      <c r="I1726" s="3">
        <v>1548946677</v>
      </c>
      <c r="J1726" s="3">
        <f t="shared" si="185"/>
        <v>28259.262150623952</v>
      </c>
      <c r="K1726" s="3">
        <f t="shared" si="186"/>
        <v>15876.536735614276</v>
      </c>
      <c r="L1726" s="3">
        <v>4188650875</v>
      </c>
      <c r="M1726" s="3">
        <v>30001414</v>
      </c>
      <c r="N1726" s="3">
        <f t="shared" si="187"/>
        <v>547.3512004670511</v>
      </c>
      <c r="O1726" s="3">
        <f t="shared" si="188"/>
        <v>307.51126463172136</v>
      </c>
    </row>
    <row r="1727" spans="1:15" ht="13.5">
      <c r="A1727" s="18">
        <v>1</v>
      </c>
      <c r="B1727" s="2" t="s">
        <v>1691</v>
      </c>
      <c r="C1727" s="2">
        <v>2</v>
      </c>
      <c r="D1727" s="2" t="s">
        <v>1693</v>
      </c>
      <c r="E1727" s="3">
        <v>23645</v>
      </c>
      <c r="F1727" s="3">
        <v>47864</v>
      </c>
      <c r="G1727" s="3">
        <v>-1956468545</v>
      </c>
      <c r="H1727" s="3">
        <f t="shared" si="184"/>
        <v>-240061104</v>
      </c>
      <c r="I1727" s="3">
        <v>1000000000</v>
      </c>
      <c r="J1727" s="3">
        <f t="shared" si="185"/>
        <v>42292.23937407486</v>
      </c>
      <c r="K1727" s="3">
        <f t="shared" si="186"/>
        <v>20892.52883168979</v>
      </c>
      <c r="L1727" s="3">
        <v>1716407441</v>
      </c>
      <c r="M1727" s="3">
        <v>14500000</v>
      </c>
      <c r="N1727" s="3">
        <f t="shared" si="187"/>
        <v>613.2374709240854</v>
      </c>
      <c r="O1727" s="3">
        <f t="shared" si="188"/>
        <v>302.9416680595019</v>
      </c>
    </row>
    <row r="1728" spans="1:15" ht="13.5">
      <c r="A1728" s="18"/>
      <c r="B1728" s="2" t="s">
        <v>1691</v>
      </c>
      <c r="C1728" s="2">
        <v>3</v>
      </c>
      <c r="D1728" s="2" t="s">
        <v>1694</v>
      </c>
      <c r="E1728" s="3">
        <v>25584</v>
      </c>
      <c r="F1728" s="3">
        <v>50484</v>
      </c>
      <c r="G1728" s="3">
        <v>722666665</v>
      </c>
      <c r="H1728" s="3">
        <f t="shared" si="184"/>
        <v>722666665</v>
      </c>
      <c r="I1728" s="3">
        <v>1122244000</v>
      </c>
      <c r="J1728" s="3">
        <f t="shared" si="185"/>
        <v>43865.071919949965</v>
      </c>
      <c r="K1728" s="3">
        <f t="shared" si="186"/>
        <v>22229.696537516837</v>
      </c>
      <c r="L1728" s="3">
        <v>0</v>
      </c>
      <c r="M1728" s="3">
        <v>329119000</v>
      </c>
      <c r="N1728" s="3">
        <f t="shared" si="187"/>
        <v>12864.251094434021</v>
      </c>
      <c r="O1728" s="3">
        <f t="shared" si="188"/>
        <v>6519.273433166944</v>
      </c>
    </row>
    <row r="1729" spans="1:15" ht="13.5">
      <c r="A1729" s="18">
        <v>1</v>
      </c>
      <c r="B1729" s="2" t="s">
        <v>1691</v>
      </c>
      <c r="C1729" s="2">
        <v>4</v>
      </c>
      <c r="D1729" s="2" t="s">
        <v>1695</v>
      </c>
      <c r="E1729" s="3">
        <v>16406</v>
      </c>
      <c r="F1729" s="3">
        <v>31272</v>
      </c>
      <c r="G1729" s="3">
        <v>-198028553</v>
      </c>
      <c r="H1729" s="3">
        <f t="shared" si="184"/>
        <v>-78938045</v>
      </c>
      <c r="I1729" s="3">
        <v>837891000</v>
      </c>
      <c r="J1729" s="3">
        <f t="shared" si="185"/>
        <v>51072.2296720712</v>
      </c>
      <c r="K1729" s="3">
        <f t="shared" si="186"/>
        <v>26793.649270913276</v>
      </c>
      <c r="L1729" s="3">
        <v>119090508</v>
      </c>
      <c r="M1729" s="3">
        <v>15192961</v>
      </c>
      <c r="N1729" s="3">
        <f t="shared" si="187"/>
        <v>926.0612580763135</v>
      </c>
      <c r="O1729" s="3">
        <f t="shared" si="188"/>
        <v>485.83272576106424</v>
      </c>
    </row>
    <row r="1730" spans="1:15" ht="13.5">
      <c r="A1730" s="18"/>
      <c r="B1730" s="2" t="s">
        <v>1691</v>
      </c>
      <c r="C1730" s="2">
        <v>5</v>
      </c>
      <c r="D1730" s="2" t="s">
        <v>1696</v>
      </c>
      <c r="E1730" s="3">
        <v>10923</v>
      </c>
      <c r="F1730" s="3">
        <v>19813</v>
      </c>
      <c r="G1730" s="3">
        <v>3515548</v>
      </c>
      <c r="H1730" s="3">
        <f t="shared" si="184"/>
        <v>3515548</v>
      </c>
      <c r="I1730" s="3">
        <v>391309408</v>
      </c>
      <c r="J1730" s="3">
        <f t="shared" si="185"/>
        <v>35824.35301657054</v>
      </c>
      <c r="K1730" s="3">
        <f t="shared" si="186"/>
        <v>19750.134154343108</v>
      </c>
      <c r="L1730" s="3">
        <v>0</v>
      </c>
      <c r="M1730" s="3">
        <v>28300308</v>
      </c>
      <c r="N1730" s="3">
        <f t="shared" si="187"/>
        <v>2590.8915133205164</v>
      </c>
      <c r="O1730" s="3">
        <f t="shared" si="188"/>
        <v>1428.3706657245243</v>
      </c>
    </row>
    <row r="1731" spans="1:15" ht="13.5">
      <c r="A1731" s="18">
        <v>1</v>
      </c>
      <c r="B1731" s="2" t="s">
        <v>1691</v>
      </c>
      <c r="C1731" s="2">
        <v>6</v>
      </c>
      <c r="D1731" s="2" t="s">
        <v>1697</v>
      </c>
      <c r="E1731" s="3">
        <v>9794</v>
      </c>
      <c r="F1731" s="3">
        <v>18323</v>
      </c>
      <c r="G1731" s="3">
        <v>-680246035</v>
      </c>
      <c r="H1731" s="3">
        <f t="shared" si="184"/>
        <v>26408275</v>
      </c>
      <c r="I1731" s="3">
        <v>301816000</v>
      </c>
      <c r="J1731" s="3">
        <f t="shared" si="185"/>
        <v>30816.418215233818</v>
      </c>
      <c r="K1731" s="3">
        <f t="shared" si="186"/>
        <v>16471.975113245648</v>
      </c>
      <c r="L1731" s="3">
        <v>706654310</v>
      </c>
      <c r="M1731" s="3">
        <v>10000000</v>
      </c>
      <c r="N1731" s="3">
        <f t="shared" si="187"/>
        <v>1021.0332856851134</v>
      </c>
      <c r="O1731" s="3">
        <f t="shared" si="188"/>
        <v>545.7621568520439</v>
      </c>
    </row>
    <row r="1732" spans="1:15" ht="13.5">
      <c r="A1732" s="18">
        <v>1</v>
      </c>
      <c r="B1732" s="2" t="s">
        <v>1691</v>
      </c>
      <c r="C1732" s="2">
        <v>7</v>
      </c>
      <c r="D1732" s="2" t="s">
        <v>1698</v>
      </c>
      <c r="E1732" s="3">
        <v>18041</v>
      </c>
      <c r="F1732" s="3">
        <v>34064</v>
      </c>
      <c r="G1732" s="3">
        <v>-159322080</v>
      </c>
      <c r="H1732" s="3">
        <f t="shared" si="184"/>
        <v>-159322080</v>
      </c>
      <c r="I1732" s="3">
        <v>727653976</v>
      </c>
      <c r="J1732" s="3">
        <f t="shared" si="185"/>
        <v>40333.35047946344</v>
      </c>
      <c r="K1732" s="3">
        <f t="shared" si="186"/>
        <v>21361.377876937528</v>
      </c>
      <c r="L1732" s="3">
        <v>0</v>
      </c>
      <c r="M1732" s="3">
        <v>30688822</v>
      </c>
      <c r="N1732" s="3">
        <f t="shared" si="187"/>
        <v>1701.059919073222</v>
      </c>
      <c r="O1732" s="3">
        <f t="shared" si="188"/>
        <v>900.9165688116486</v>
      </c>
    </row>
    <row r="1733" spans="1:15" ht="13.5">
      <c r="A1733" s="18">
        <v>1</v>
      </c>
      <c r="B1733" s="2" t="s">
        <v>1691</v>
      </c>
      <c r="C1733" s="2">
        <v>8</v>
      </c>
      <c r="D1733" s="2" t="s">
        <v>1699</v>
      </c>
      <c r="E1733" s="3">
        <v>10779</v>
      </c>
      <c r="F1733" s="3">
        <v>19844</v>
      </c>
      <c r="G1733" s="3">
        <v>-631064741</v>
      </c>
      <c r="H1733" s="3">
        <f t="shared" si="184"/>
        <v>-398805224</v>
      </c>
      <c r="I1733" s="3">
        <v>239513420</v>
      </c>
      <c r="J1733" s="3">
        <f t="shared" si="185"/>
        <v>22220.37480285741</v>
      </c>
      <c r="K1733" s="3">
        <f t="shared" si="186"/>
        <v>12069.815561378755</v>
      </c>
      <c r="L1733" s="3">
        <v>232259517</v>
      </c>
      <c r="M1733" s="3">
        <v>10000000</v>
      </c>
      <c r="N1733" s="3">
        <f t="shared" si="187"/>
        <v>927.7298450691159</v>
      </c>
      <c r="O1733" s="3">
        <f t="shared" si="188"/>
        <v>503.93065914130216</v>
      </c>
    </row>
    <row r="1734" spans="1:15" ht="13.5">
      <c r="A1734" s="18">
        <v>1</v>
      </c>
      <c r="B1734" s="2" t="s">
        <v>1691</v>
      </c>
      <c r="C1734" s="2">
        <v>9</v>
      </c>
      <c r="D1734" s="2" t="s">
        <v>1700</v>
      </c>
      <c r="E1734" s="3">
        <v>9801</v>
      </c>
      <c r="F1734" s="3">
        <v>18963</v>
      </c>
      <c r="G1734" s="3">
        <v>-910685316</v>
      </c>
      <c r="H1734" s="3">
        <f t="shared" si="184"/>
        <v>-302806453</v>
      </c>
      <c r="I1734" s="3">
        <v>152160885</v>
      </c>
      <c r="J1734" s="3">
        <f t="shared" si="185"/>
        <v>15525.036730945822</v>
      </c>
      <c r="K1734" s="3">
        <f t="shared" si="186"/>
        <v>8024.093497864262</v>
      </c>
      <c r="L1734" s="3">
        <v>607878863</v>
      </c>
      <c r="M1734" s="3">
        <v>9013322</v>
      </c>
      <c r="N1734" s="3">
        <f t="shared" si="187"/>
        <v>919.6328946025916</v>
      </c>
      <c r="O1734" s="3">
        <f t="shared" si="188"/>
        <v>475.3109740020039</v>
      </c>
    </row>
    <row r="1735" spans="1:15" ht="13.5">
      <c r="A1735" s="18"/>
      <c r="B1735" s="2" t="s">
        <v>1691</v>
      </c>
      <c r="C1735" s="2">
        <v>10</v>
      </c>
      <c r="D1735" s="2" t="s">
        <v>1701</v>
      </c>
      <c r="E1735" s="3">
        <v>1098</v>
      </c>
      <c r="F1735" s="3">
        <v>1805</v>
      </c>
      <c r="G1735" s="3">
        <v>71152852</v>
      </c>
      <c r="H1735" s="3">
        <f t="shared" si="184"/>
        <v>71152852</v>
      </c>
      <c r="I1735" s="3">
        <v>76368845</v>
      </c>
      <c r="J1735" s="3">
        <f t="shared" si="185"/>
        <v>69552.68214936247</v>
      </c>
      <c r="K1735" s="3">
        <f t="shared" si="186"/>
        <v>42309.60941828255</v>
      </c>
      <c r="L1735" s="3">
        <v>0</v>
      </c>
      <c r="M1735" s="3">
        <v>0</v>
      </c>
      <c r="N1735" s="3">
        <f t="shared" si="187"/>
        <v>0</v>
      </c>
      <c r="O1735" s="3">
        <f t="shared" si="188"/>
        <v>0</v>
      </c>
    </row>
    <row r="1736" spans="1:15" ht="13.5">
      <c r="A1736" s="18"/>
      <c r="B1736" s="2" t="s">
        <v>1691</v>
      </c>
      <c r="C1736" s="2">
        <v>11</v>
      </c>
      <c r="D1736" s="2" t="s">
        <v>1702</v>
      </c>
      <c r="E1736" s="3">
        <v>802</v>
      </c>
      <c r="F1736" s="3">
        <v>1210</v>
      </c>
      <c r="G1736" s="3">
        <v>89749397</v>
      </c>
      <c r="H1736" s="3">
        <f t="shared" si="184"/>
        <v>89749397</v>
      </c>
      <c r="I1736" s="3">
        <v>71205000</v>
      </c>
      <c r="J1736" s="3">
        <f t="shared" si="185"/>
        <v>88784.28927680798</v>
      </c>
      <c r="K1736" s="3">
        <f t="shared" si="186"/>
        <v>58847.10743801653</v>
      </c>
      <c r="L1736" s="3">
        <v>0</v>
      </c>
      <c r="M1736" s="3">
        <v>1580000</v>
      </c>
      <c r="N1736" s="3">
        <f t="shared" si="187"/>
        <v>1970.074812967581</v>
      </c>
      <c r="O1736" s="3">
        <f t="shared" si="188"/>
        <v>1305.7851239669421</v>
      </c>
    </row>
    <row r="1737" spans="1:15" ht="13.5">
      <c r="A1737" s="18"/>
      <c r="B1737" s="2" t="s">
        <v>1691</v>
      </c>
      <c r="C1737" s="2">
        <v>12</v>
      </c>
      <c r="D1737" s="2" t="s">
        <v>1703</v>
      </c>
      <c r="E1737" s="3">
        <v>487</v>
      </c>
      <c r="F1737" s="3">
        <v>807</v>
      </c>
      <c r="G1737" s="3">
        <v>41279204</v>
      </c>
      <c r="H1737" s="3">
        <f t="shared" si="184"/>
        <v>41279204</v>
      </c>
      <c r="I1737" s="3">
        <v>8373000</v>
      </c>
      <c r="J1737" s="3">
        <f t="shared" si="185"/>
        <v>17193.018480492814</v>
      </c>
      <c r="K1737" s="3">
        <f t="shared" si="186"/>
        <v>10375.46468401487</v>
      </c>
      <c r="L1737" s="3">
        <v>0</v>
      </c>
      <c r="M1737" s="3">
        <v>38417000</v>
      </c>
      <c r="N1737" s="3">
        <f t="shared" si="187"/>
        <v>78885.01026694046</v>
      </c>
      <c r="O1737" s="3">
        <f t="shared" si="188"/>
        <v>47604.708798017346</v>
      </c>
    </row>
    <row r="1738" spans="1:15" ht="13.5">
      <c r="A1738" s="18">
        <v>1</v>
      </c>
      <c r="B1738" s="2" t="s">
        <v>1691</v>
      </c>
      <c r="C1738" s="2">
        <v>13</v>
      </c>
      <c r="D1738" s="2" t="s">
        <v>1704</v>
      </c>
      <c r="E1738" s="3">
        <v>2066</v>
      </c>
      <c r="F1738" s="3">
        <v>3894</v>
      </c>
      <c r="G1738" s="3">
        <v>-317375356</v>
      </c>
      <c r="H1738" s="3">
        <f t="shared" si="184"/>
        <v>-64093098</v>
      </c>
      <c r="I1738" s="3">
        <v>54000000</v>
      </c>
      <c r="J1738" s="3">
        <f t="shared" si="185"/>
        <v>26137.463697967087</v>
      </c>
      <c r="K1738" s="3">
        <f t="shared" si="186"/>
        <v>13867.48844375963</v>
      </c>
      <c r="L1738" s="3">
        <v>253282258</v>
      </c>
      <c r="M1738" s="3">
        <v>3000000</v>
      </c>
      <c r="N1738" s="3">
        <f t="shared" si="187"/>
        <v>1452.081316553727</v>
      </c>
      <c r="O1738" s="3">
        <f t="shared" si="188"/>
        <v>770.4160246533128</v>
      </c>
    </row>
    <row r="1739" spans="1:15" ht="13.5">
      <c r="A1739" s="18"/>
      <c r="B1739" s="2" t="s">
        <v>1691</v>
      </c>
      <c r="C1739" s="2">
        <v>14</v>
      </c>
      <c r="D1739" s="2" t="s">
        <v>1705</v>
      </c>
      <c r="E1739" s="3">
        <v>2782</v>
      </c>
      <c r="F1739" s="3">
        <v>5041</v>
      </c>
      <c r="G1739" s="3">
        <v>124890937</v>
      </c>
      <c r="H1739" s="3">
        <f t="shared" si="184"/>
        <v>124890937</v>
      </c>
      <c r="I1739" s="3">
        <v>100000000</v>
      </c>
      <c r="J1739" s="3">
        <f t="shared" si="185"/>
        <v>35945.363048166786</v>
      </c>
      <c r="K1739" s="3">
        <f t="shared" si="186"/>
        <v>19837.333862328902</v>
      </c>
      <c r="L1739" s="3">
        <v>0</v>
      </c>
      <c r="M1739" s="3">
        <v>3000000</v>
      </c>
      <c r="N1739" s="3">
        <f t="shared" si="187"/>
        <v>1078.3608914450035</v>
      </c>
      <c r="O1739" s="3">
        <f t="shared" si="188"/>
        <v>595.1200158698671</v>
      </c>
    </row>
    <row r="1740" spans="1:15" ht="13.5">
      <c r="A1740" s="18"/>
      <c r="B1740" s="2" t="s">
        <v>1691</v>
      </c>
      <c r="C1740" s="2">
        <v>15</v>
      </c>
      <c r="D1740" s="2" t="s">
        <v>1706</v>
      </c>
      <c r="E1740" s="3">
        <v>2278</v>
      </c>
      <c r="F1740" s="3">
        <v>4196</v>
      </c>
      <c r="G1740" s="3">
        <v>102241142</v>
      </c>
      <c r="H1740" s="3">
        <f t="shared" si="184"/>
        <v>102241142</v>
      </c>
      <c r="I1740" s="3">
        <v>111250000</v>
      </c>
      <c r="J1740" s="3">
        <f t="shared" si="185"/>
        <v>48836.698858647935</v>
      </c>
      <c r="K1740" s="3">
        <f t="shared" si="186"/>
        <v>26513.34604385129</v>
      </c>
      <c r="L1740" s="3">
        <v>0</v>
      </c>
      <c r="M1740" s="3">
        <v>41432000</v>
      </c>
      <c r="N1740" s="3">
        <f t="shared" si="187"/>
        <v>18187.884108867427</v>
      </c>
      <c r="O1740" s="3">
        <f t="shared" si="188"/>
        <v>9874.165872259295</v>
      </c>
    </row>
    <row r="1741" spans="1:15" ht="13.5">
      <c r="A1741" s="18"/>
      <c r="B1741" s="2" t="s">
        <v>1691</v>
      </c>
      <c r="C1741" s="2">
        <v>16</v>
      </c>
      <c r="D1741" s="2" t="s">
        <v>1707</v>
      </c>
      <c r="E1741" s="3">
        <v>1106</v>
      </c>
      <c r="F1741" s="3">
        <v>2198</v>
      </c>
      <c r="G1741" s="3">
        <v>74444644</v>
      </c>
      <c r="H1741" s="3">
        <f t="shared" si="184"/>
        <v>74444644</v>
      </c>
      <c r="I1741" s="3">
        <v>50000000</v>
      </c>
      <c r="J1741" s="3">
        <f t="shared" si="185"/>
        <v>45207.956600361664</v>
      </c>
      <c r="K1741" s="3">
        <f t="shared" si="186"/>
        <v>22747.952684258416</v>
      </c>
      <c r="L1741" s="3">
        <v>0</v>
      </c>
      <c r="M1741" s="3">
        <v>43001000</v>
      </c>
      <c r="N1741" s="3">
        <f t="shared" si="187"/>
        <v>38879.74683544304</v>
      </c>
      <c r="O1741" s="3">
        <f t="shared" si="188"/>
        <v>19563.694267515923</v>
      </c>
    </row>
    <row r="1742" spans="1:15" ht="13.5">
      <c r="A1742" s="18"/>
      <c r="B1742" s="2" t="s">
        <v>1691</v>
      </c>
      <c r="C1742" s="2">
        <v>17</v>
      </c>
      <c r="D1742" s="2" t="s">
        <v>1708</v>
      </c>
      <c r="E1742" s="3">
        <v>2507</v>
      </c>
      <c r="F1742" s="3">
        <v>4573</v>
      </c>
      <c r="G1742" s="3">
        <v>124147082</v>
      </c>
      <c r="H1742" s="3">
        <f t="shared" si="184"/>
        <v>124147082</v>
      </c>
      <c r="I1742" s="3">
        <v>181053000</v>
      </c>
      <c r="J1742" s="3">
        <f t="shared" si="185"/>
        <v>72218.9868368568</v>
      </c>
      <c r="K1742" s="3">
        <f t="shared" si="186"/>
        <v>39591.73409140608</v>
      </c>
      <c r="L1742" s="3">
        <v>0</v>
      </c>
      <c r="M1742" s="3">
        <v>71113009</v>
      </c>
      <c r="N1742" s="3">
        <f t="shared" si="187"/>
        <v>28365.779417630634</v>
      </c>
      <c r="O1742" s="3">
        <f t="shared" si="188"/>
        <v>15550.625191340478</v>
      </c>
    </row>
    <row r="1743" spans="1:15" ht="13.5">
      <c r="A1743" s="18"/>
      <c r="B1743" s="2" t="s">
        <v>1691</v>
      </c>
      <c r="C1743" s="2">
        <v>18</v>
      </c>
      <c r="D1743" s="2" t="s">
        <v>1709</v>
      </c>
      <c r="E1743" s="3">
        <v>1179</v>
      </c>
      <c r="F1743" s="3">
        <v>2234</v>
      </c>
      <c r="G1743" s="3">
        <v>34301725</v>
      </c>
      <c r="H1743" s="3">
        <f t="shared" si="184"/>
        <v>34301725</v>
      </c>
      <c r="I1743" s="3">
        <v>60000000</v>
      </c>
      <c r="J1743" s="3">
        <f aca="true" t="shared" si="190" ref="J1743:J1767">I1743/E1743</f>
        <v>50890.58524173028</v>
      </c>
      <c r="K1743" s="3">
        <f aca="true" t="shared" si="191" ref="K1743:K1767">I1743/F1743</f>
        <v>26857.65443151298</v>
      </c>
      <c r="L1743" s="3">
        <v>0</v>
      </c>
      <c r="M1743" s="3">
        <v>15178000</v>
      </c>
      <c r="N1743" s="3">
        <f aca="true" t="shared" si="192" ref="N1743:N1767">M1743/E1743</f>
        <v>12873.62171331637</v>
      </c>
      <c r="O1743" s="3">
        <f aca="true" t="shared" si="193" ref="O1743:O1767">M1743/F1743</f>
        <v>6794.0913160250675</v>
      </c>
    </row>
    <row r="1744" spans="1:15" ht="13.5">
      <c r="A1744" s="18"/>
      <c r="B1744" s="2" t="s">
        <v>1691</v>
      </c>
      <c r="C1744" s="2">
        <v>19</v>
      </c>
      <c r="D1744" s="2" t="s">
        <v>1710</v>
      </c>
      <c r="E1744" s="3">
        <v>7331</v>
      </c>
      <c r="F1744" s="3">
        <v>15137</v>
      </c>
      <c r="G1744" s="3">
        <v>52787541</v>
      </c>
      <c r="H1744" s="3">
        <f aca="true" t="shared" si="194" ref="H1744:H1766">L1744+G1744</f>
        <v>52787541</v>
      </c>
      <c r="I1744" s="3">
        <v>300000000</v>
      </c>
      <c r="J1744" s="3">
        <f t="shared" si="190"/>
        <v>40922.11158095758</v>
      </c>
      <c r="K1744" s="3">
        <f t="shared" si="191"/>
        <v>19818.98658915241</v>
      </c>
      <c r="L1744" s="3">
        <v>0</v>
      </c>
      <c r="M1744" s="3">
        <v>97175000</v>
      </c>
      <c r="N1744" s="3">
        <f t="shared" si="192"/>
        <v>13255.353976265174</v>
      </c>
      <c r="O1744" s="3">
        <f t="shared" si="193"/>
        <v>6419.700072669618</v>
      </c>
    </row>
    <row r="1745" spans="1:15" ht="13.5">
      <c r="A1745" s="18"/>
      <c r="B1745" s="2" t="s">
        <v>1691</v>
      </c>
      <c r="C1745" s="2">
        <v>20</v>
      </c>
      <c r="D1745" s="2" t="s">
        <v>1711</v>
      </c>
      <c r="E1745" s="3">
        <v>2647</v>
      </c>
      <c r="F1745" s="3">
        <v>5328</v>
      </c>
      <c r="G1745" s="3">
        <v>116736036</v>
      </c>
      <c r="H1745" s="3">
        <f t="shared" si="194"/>
        <v>116736036</v>
      </c>
      <c r="I1745" s="3">
        <v>279478000</v>
      </c>
      <c r="J1745" s="3">
        <f t="shared" si="190"/>
        <v>105582.92406497922</v>
      </c>
      <c r="K1745" s="3">
        <f t="shared" si="191"/>
        <v>52454.57957957958</v>
      </c>
      <c r="L1745" s="3">
        <v>0</v>
      </c>
      <c r="M1745" s="3">
        <v>238162481</v>
      </c>
      <c r="N1745" s="3">
        <f t="shared" si="192"/>
        <v>89974.49225538345</v>
      </c>
      <c r="O1745" s="3">
        <f t="shared" si="193"/>
        <v>44700.165352852855</v>
      </c>
    </row>
    <row r="1746" spans="1:15" ht="13.5">
      <c r="A1746" s="18"/>
      <c r="B1746" s="2" t="s">
        <v>1691</v>
      </c>
      <c r="C1746" s="2">
        <v>21</v>
      </c>
      <c r="D1746" s="2" t="s">
        <v>1712</v>
      </c>
      <c r="E1746" s="3">
        <v>5253</v>
      </c>
      <c r="F1746" s="3">
        <v>10344</v>
      </c>
      <c r="G1746" s="3">
        <v>136982435</v>
      </c>
      <c r="H1746" s="3">
        <f t="shared" si="194"/>
        <v>136982435</v>
      </c>
      <c r="I1746" s="3">
        <v>312720000</v>
      </c>
      <c r="J1746" s="3">
        <f t="shared" si="190"/>
        <v>59531.69617361508</v>
      </c>
      <c r="K1746" s="3">
        <f t="shared" si="191"/>
        <v>30232.018561484918</v>
      </c>
      <c r="L1746" s="3">
        <v>0</v>
      </c>
      <c r="M1746" s="3">
        <v>3000000</v>
      </c>
      <c r="N1746" s="3">
        <f t="shared" si="192"/>
        <v>571.1022272986864</v>
      </c>
      <c r="O1746" s="3">
        <f t="shared" si="193"/>
        <v>290.0232018561485</v>
      </c>
    </row>
    <row r="1747" spans="1:15" ht="13.5">
      <c r="A1747" s="18">
        <v>1</v>
      </c>
      <c r="B1747" s="2" t="s">
        <v>1691</v>
      </c>
      <c r="C1747" s="2">
        <v>22</v>
      </c>
      <c r="D1747" s="2" t="s">
        <v>1713</v>
      </c>
      <c r="E1747" s="3">
        <v>2999</v>
      </c>
      <c r="F1747" s="3">
        <v>5931</v>
      </c>
      <c r="G1747" s="3">
        <v>-132020199</v>
      </c>
      <c r="H1747" s="3">
        <f t="shared" si="194"/>
        <v>-52306904</v>
      </c>
      <c r="I1747" s="3">
        <v>40000000</v>
      </c>
      <c r="J1747" s="3">
        <f t="shared" si="190"/>
        <v>13337.779259753252</v>
      </c>
      <c r="K1747" s="3">
        <f t="shared" si="191"/>
        <v>6744.225257123588</v>
      </c>
      <c r="L1747" s="3">
        <v>79713295</v>
      </c>
      <c r="M1747" s="3">
        <v>5311622</v>
      </c>
      <c r="N1747" s="3">
        <f t="shared" si="192"/>
        <v>1771.131043681227</v>
      </c>
      <c r="O1747" s="3">
        <f t="shared" si="193"/>
        <v>895.5693812173326</v>
      </c>
    </row>
    <row r="1748" spans="1:15" ht="13.5">
      <c r="A1748" s="18"/>
      <c r="B1748" s="2" t="s">
        <v>1691</v>
      </c>
      <c r="C1748" s="2">
        <v>23</v>
      </c>
      <c r="D1748" s="2" t="s">
        <v>1714</v>
      </c>
      <c r="E1748" s="3">
        <v>2918</v>
      </c>
      <c r="F1748" s="3">
        <v>5715</v>
      </c>
      <c r="G1748" s="3">
        <v>47857047</v>
      </c>
      <c r="H1748" s="3">
        <f t="shared" si="194"/>
        <v>47857047</v>
      </c>
      <c r="I1748" s="3">
        <v>94820000</v>
      </c>
      <c r="J1748" s="3">
        <f t="shared" si="190"/>
        <v>32494.85949280329</v>
      </c>
      <c r="K1748" s="3">
        <f t="shared" si="191"/>
        <v>16591.426071741033</v>
      </c>
      <c r="L1748" s="3">
        <v>0</v>
      </c>
      <c r="M1748" s="3">
        <v>4285</v>
      </c>
      <c r="N1748" s="3">
        <f t="shared" si="192"/>
        <v>1.4684715558601782</v>
      </c>
      <c r="O1748" s="3">
        <f t="shared" si="193"/>
        <v>0.7497812773403325</v>
      </c>
    </row>
    <row r="1749" spans="1:15" ht="13.5">
      <c r="A1749" s="18">
        <v>1</v>
      </c>
      <c r="B1749" s="2" t="s">
        <v>1691</v>
      </c>
      <c r="C1749" s="2">
        <v>24</v>
      </c>
      <c r="D1749" s="2" t="s">
        <v>1715</v>
      </c>
      <c r="E1749" s="3">
        <v>5552</v>
      </c>
      <c r="F1749" s="3">
        <v>10973</v>
      </c>
      <c r="G1749" s="3">
        <v>-1320986514</v>
      </c>
      <c r="H1749" s="3">
        <f t="shared" si="194"/>
        <v>-348347700</v>
      </c>
      <c r="I1749" s="3">
        <v>0</v>
      </c>
      <c r="J1749" s="3">
        <f t="shared" si="190"/>
        <v>0</v>
      </c>
      <c r="K1749" s="3">
        <f t="shared" si="191"/>
        <v>0</v>
      </c>
      <c r="L1749" s="3">
        <v>972638814</v>
      </c>
      <c r="M1749" s="3">
        <v>2054000</v>
      </c>
      <c r="N1749" s="3">
        <f t="shared" si="192"/>
        <v>369.95677233429393</v>
      </c>
      <c r="O1749" s="3">
        <f t="shared" si="193"/>
        <v>187.18673106716486</v>
      </c>
    </row>
    <row r="1750" spans="1:15" ht="13.5">
      <c r="A1750" s="18">
        <v>1</v>
      </c>
      <c r="B1750" s="2" t="s">
        <v>1691</v>
      </c>
      <c r="C1750" s="2">
        <v>25</v>
      </c>
      <c r="D1750" s="2" t="s">
        <v>1716</v>
      </c>
      <c r="E1750" s="3">
        <v>8540</v>
      </c>
      <c r="F1750" s="3">
        <v>16908</v>
      </c>
      <c r="G1750" s="3">
        <v>-228135363</v>
      </c>
      <c r="H1750" s="3">
        <f t="shared" si="194"/>
        <v>-143030998</v>
      </c>
      <c r="I1750" s="3">
        <v>202661000</v>
      </c>
      <c r="J1750" s="3">
        <f t="shared" si="190"/>
        <v>23730.7962529274</v>
      </c>
      <c r="K1750" s="3">
        <f t="shared" si="191"/>
        <v>11986.101253844334</v>
      </c>
      <c r="L1750" s="3">
        <v>85104365</v>
      </c>
      <c r="M1750" s="3">
        <v>10038858</v>
      </c>
      <c r="N1750" s="3">
        <f t="shared" si="192"/>
        <v>1175.5103044496486</v>
      </c>
      <c r="O1750" s="3">
        <f t="shared" si="193"/>
        <v>593.7342086586232</v>
      </c>
    </row>
    <row r="1751" spans="1:15" ht="13.5">
      <c r="A1751" s="18">
        <v>1</v>
      </c>
      <c r="B1751" s="2" t="s">
        <v>1691</v>
      </c>
      <c r="C1751" s="2">
        <v>26</v>
      </c>
      <c r="D1751" s="2" t="s">
        <v>1717</v>
      </c>
      <c r="E1751" s="3">
        <v>4590</v>
      </c>
      <c r="F1751" s="3">
        <v>9226</v>
      </c>
      <c r="G1751" s="3">
        <v>-365860810</v>
      </c>
      <c r="H1751" s="3">
        <f t="shared" si="194"/>
        <v>-58411269</v>
      </c>
      <c r="I1751" s="3">
        <v>151978000</v>
      </c>
      <c r="J1751" s="3">
        <f t="shared" si="190"/>
        <v>33110.675381263616</v>
      </c>
      <c r="K1751" s="3">
        <f t="shared" si="191"/>
        <v>16472.79427704314</v>
      </c>
      <c r="L1751" s="3">
        <v>307449541</v>
      </c>
      <c r="M1751" s="3">
        <v>10000000</v>
      </c>
      <c r="N1751" s="3">
        <f t="shared" si="192"/>
        <v>2178.649237472767</v>
      </c>
      <c r="O1751" s="3">
        <f t="shared" si="193"/>
        <v>1083.8933448948624</v>
      </c>
    </row>
    <row r="1752" spans="1:15" ht="13.5">
      <c r="A1752" s="18"/>
      <c r="B1752" s="2" t="s">
        <v>1691</v>
      </c>
      <c r="C1752" s="2">
        <v>27</v>
      </c>
      <c r="D1752" s="2" t="s">
        <v>1718</v>
      </c>
      <c r="E1752" s="3">
        <v>2921</v>
      </c>
      <c r="F1752" s="3">
        <v>5726</v>
      </c>
      <c r="G1752" s="3">
        <v>7090342</v>
      </c>
      <c r="H1752" s="3">
        <f t="shared" si="194"/>
        <v>22851873</v>
      </c>
      <c r="I1752" s="3">
        <v>200000000</v>
      </c>
      <c r="J1752" s="3">
        <f t="shared" si="190"/>
        <v>68469.70215679561</v>
      </c>
      <c r="K1752" s="3">
        <f t="shared" si="191"/>
        <v>34928.396786587495</v>
      </c>
      <c r="L1752" s="3">
        <v>15761531</v>
      </c>
      <c r="M1752" s="3">
        <v>168652</v>
      </c>
      <c r="N1752" s="3">
        <f t="shared" si="192"/>
        <v>57.73776104073947</v>
      </c>
      <c r="O1752" s="3">
        <f t="shared" si="193"/>
        <v>29.45371987425777</v>
      </c>
    </row>
    <row r="1753" spans="1:15" ht="13.5">
      <c r="A1753" s="18">
        <v>1</v>
      </c>
      <c r="B1753" s="2" t="s">
        <v>1691</v>
      </c>
      <c r="C1753" s="2">
        <v>28</v>
      </c>
      <c r="D1753" s="2" t="s">
        <v>1719</v>
      </c>
      <c r="E1753" s="3">
        <v>5314</v>
      </c>
      <c r="F1753" s="3">
        <v>10838</v>
      </c>
      <c r="G1753" s="3">
        <v>-493408286</v>
      </c>
      <c r="H1753" s="3">
        <f t="shared" si="194"/>
        <v>-254937159</v>
      </c>
      <c r="I1753" s="3">
        <v>117250000</v>
      </c>
      <c r="J1753" s="3">
        <f t="shared" si="190"/>
        <v>22064.35829883327</v>
      </c>
      <c r="K1753" s="3">
        <f t="shared" si="191"/>
        <v>10818.416682044657</v>
      </c>
      <c r="L1753" s="3">
        <v>238471127</v>
      </c>
      <c r="M1753" s="3">
        <v>95867</v>
      </c>
      <c r="N1753" s="3">
        <f t="shared" si="192"/>
        <v>18.04045916447121</v>
      </c>
      <c r="O1753" s="3">
        <f t="shared" si="193"/>
        <v>8.845451190256505</v>
      </c>
    </row>
    <row r="1754" spans="1:15" ht="13.5">
      <c r="A1754" s="18"/>
      <c r="B1754" s="2" t="s">
        <v>1691</v>
      </c>
      <c r="C1754" s="2">
        <v>29</v>
      </c>
      <c r="D1754" s="2" t="s">
        <v>1720</v>
      </c>
      <c r="E1754" s="3">
        <v>1807</v>
      </c>
      <c r="F1754" s="3">
        <v>3209</v>
      </c>
      <c r="G1754" s="3">
        <v>27658554</v>
      </c>
      <c r="H1754" s="3">
        <f t="shared" si="194"/>
        <v>27658554</v>
      </c>
      <c r="I1754" s="3">
        <v>36021193</v>
      </c>
      <c r="J1754" s="3">
        <f t="shared" si="190"/>
        <v>19934.251798561152</v>
      </c>
      <c r="K1754" s="3">
        <f t="shared" si="191"/>
        <v>11225.052352757868</v>
      </c>
      <c r="L1754" s="3">
        <v>0</v>
      </c>
      <c r="M1754" s="3">
        <v>26948893</v>
      </c>
      <c r="N1754" s="3">
        <f t="shared" si="192"/>
        <v>14913.609850581073</v>
      </c>
      <c r="O1754" s="3">
        <f t="shared" si="193"/>
        <v>8397.909940791524</v>
      </c>
    </row>
    <row r="1755" spans="1:15" ht="13.5">
      <c r="A1755" s="18"/>
      <c r="B1755" s="2" t="s">
        <v>1691</v>
      </c>
      <c r="C1755" s="2">
        <v>30</v>
      </c>
      <c r="D1755" s="2" t="s">
        <v>1721</v>
      </c>
      <c r="E1755" s="3">
        <v>160</v>
      </c>
      <c r="F1755" s="3">
        <v>242</v>
      </c>
      <c r="G1755" s="3">
        <v>9409884</v>
      </c>
      <c r="H1755" s="3">
        <f t="shared" si="194"/>
        <v>9409884</v>
      </c>
      <c r="I1755" s="3">
        <v>5537000</v>
      </c>
      <c r="J1755" s="3">
        <f t="shared" si="190"/>
        <v>34606.25</v>
      </c>
      <c r="K1755" s="3">
        <f t="shared" si="191"/>
        <v>22880.165289256198</v>
      </c>
      <c r="L1755" s="3">
        <v>0</v>
      </c>
      <c r="M1755" s="3">
        <v>7144459</v>
      </c>
      <c r="N1755" s="3">
        <f t="shared" si="192"/>
        <v>44652.86875</v>
      </c>
      <c r="O1755" s="3">
        <f t="shared" si="193"/>
        <v>29522.557851239668</v>
      </c>
    </row>
    <row r="1756" spans="1:15" ht="13.5">
      <c r="A1756" s="18"/>
      <c r="B1756" s="2" t="s">
        <v>1691</v>
      </c>
      <c r="C1756" s="2">
        <v>31</v>
      </c>
      <c r="D1756" s="2" t="s">
        <v>1722</v>
      </c>
      <c r="E1756" s="3">
        <v>272</v>
      </c>
      <c r="F1756" s="3">
        <v>521</v>
      </c>
      <c r="G1756" s="3">
        <v>21979032</v>
      </c>
      <c r="H1756" s="3">
        <f t="shared" si="194"/>
        <v>21979032</v>
      </c>
      <c r="I1756" s="3">
        <v>18003000</v>
      </c>
      <c r="J1756" s="3">
        <f t="shared" si="190"/>
        <v>66187.5</v>
      </c>
      <c r="K1756" s="3">
        <f t="shared" si="191"/>
        <v>34554.702495201534</v>
      </c>
      <c r="L1756" s="3">
        <v>0</v>
      </c>
      <c r="M1756" s="3">
        <v>4019</v>
      </c>
      <c r="N1756" s="3">
        <f t="shared" si="192"/>
        <v>14.775735294117647</v>
      </c>
      <c r="O1756" s="3">
        <f t="shared" si="193"/>
        <v>7.7140115163147795</v>
      </c>
    </row>
    <row r="1757" spans="1:15" ht="13.5">
      <c r="A1757" s="18"/>
      <c r="B1757" s="2" t="s">
        <v>1691</v>
      </c>
      <c r="C1757" s="2">
        <v>32</v>
      </c>
      <c r="D1757" s="2" t="s">
        <v>1723</v>
      </c>
      <c r="E1757" s="3">
        <v>149</v>
      </c>
      <c r="F1757" s="3">
        <v>247</v>
      </c>
      <c r="G1757" s="3">
        <v>1387766</v>
      </c>
      <c r="H1757" s="3">
        <f t="shared" si="194"/>
        <v>1387766</v>
      </c>
      <c r="I1757" s="3">
        <v>10911000</v>
      </c>
      <c r="J1757" s="3">
        <f t="shared" si="190"/>
        <v>73228.18791946309</v>
      </c>
      <c r="K1757" s="3">
        <f t="shared" si="191"/>
        <v>44174.08906882591</v>
      </c>
      <c r="L1757" s="3">
        <v>0</v>
      </c>
      <c r="M1757" s="3">
        <v>0</v>
      </c>
      <c r="N1757" s="3">
        <f t="shared" si="192"/>
        <v>0</v>
      </c>
      <c r="O1757" s="3">
        <f t="shared" si="193"/>
        <v>0</v>
      </c>
    </row>
    <row r="1758" spans="1:15" ht="13.5">
      <c r="A1758" s="18"/>
      <c r="B1758" s="2" t="s">
        <v>1691</v>
      </c>
      <c r="C1758" s="2">
        <v>33</v>
      </c>
      <c r="D1758" s="2" t="s">
        <v>1724</v>
      </c>
      <c r="E1758" s="3">
        <v>106</v>
      </c>
      <c r="F1758" s="3">
        <v>146</v>
      </c>
      <c r="G1758" s="3">
        <v>21246322</v>
      </c>
      <c r="H1758" s="3">
        <f t="shared" si="194"/>
        <v>21246322</v>
      </c>
      <c r="I1758" s="3">
        <v>6287283</v>
      </c>
      <c r="J1758" s="3">
        <f t="shared" si="190"/>
        <v>59313.99056603773</v>
      </c>
      <c r="K1758" s="3">
        <f t="shared" si="191"/>
        <v>43063.58219178082</v>
      </c>
      <c r="L1758" s="3">
        <v>0</v>
      </c>
      <c r="M1758" s="3">
        <v>5915054</v>
      </c>
      <c r="N1758" s="3">
        <f t="shared" si="192"/>
        <v>55802.3962264151</v>
      </c>
      <c r="O1758" s="3">
        <f t="shared" si="193"/>
        <v>40514.068493150684</v>
      </c>
    </row>
    <row r="1759" spans="1:15" ht="13.5">
      <c r="A1759" s="18"/>
      <c r="B1759" s="2" t="s">
        <v>1691</v>
      </c>
      <c r="C1759" s="2">
        <v>34</v>
      </c>
      <c r="D1759" s="2" t="s">
        <v>1725</v>
      </c>
      <c r="E1759" s="3">
        <v>316</v>
      </c>
      <c r="F1759" s="3">
        <v>556</v>
      </c>
      <c r="G1759" s="3">
        <v>15679790</v>
      </c>
      <c r="H1759" s="3">
        <f t="shared" si="194"/>
        <v>15679790</v>
      </c>
      <c r="I1759" s="3">
        <v>17505000</v>
      </c>
      <c r="J1759" s="3">
        <f t="shared" si="190"/>
        <v>55395.56962025316</v>
      </c>
      <c r="K1759" s="3">
        <f t="shared" si="191"/>
        <v>31483.812949640287</v>
      </c>
      <c r="L1759" s="3">
        <v>0</v>
      </c>
      <c r="M1759" s="3">
        <v>32931144</v>
      </c>
      <c r="N1759" s="3">
        <f t="shared" si="192"/>
        <v>104212.48101265823</v>
      </c>
      <c r="O1759" s="3">
        <f t="shared" si="193"/>
        <v>59228.676258992804</v>
      </c>
    </row>
    <row r="1760" spans="1:15" ht="13.5">
      <c r="A1760" s="18"/>
      <c r="B1760" s="2" t="s">
        <v>1691</v>
      </c>
      <c r="C1760" s="2">
        <v>35</v>
      </c>
      <c r="D1760" s="2" t="s">
        <v>1726</v>
      </c>
      <c r="E1760" s="3">
        <v>89</v>
      </c>
      <c r="F1760" s="3">
        <v>145</v>
      </c>
      <c r="G1760" s="3">
        <v>19892696</v>
      </c>
      <c r="H1760" s="3">
        <f t="shared" si="194"/>
        <v>19892696</v>
      </c>
      <c r="I1760" s="3">
        <v>0</v>
      </c>
      <c r="J1760" s="3">
        <f t="shared" si="190"/>
        <v>0</v>
      </c>
      <c r="K1760" s="3">
        <f t="shared" si="191"/>
        <v>0</v>
      </c>
      <c r="L1760" s="3">
        <v>0</v>
      </c>
      <c r="M1760" s="3">
        <v>32000000</v>
      </c>
      <c r="N1760" s="3">
        <f t="shared" si="192"/>
        <v>359550.5617977528</v>
      </c>
      <c r="O1760" s="3">
        <f t="shared" si="193"/>
        <v>220689.6551724138</v>
      </c>
    </row>
    <row r="1761" spans="1:15" ht="13.5">
      <c r="A1761" s="18"/>
      <c r="B1761" s="2" t="s">
        <v>1691</v>
      </c>
      <c r="C1761" s="2">
        <v>36</v>
      </c>
      <c r="D1761" s="2" t="s">
        <v>1727</v>
      </c>
      <c r="E1761" s="3">
        <v>290</v>
      </c>
      <c r="F1761" s="3">
        <v>488</v>
      </c>
      <c r="G1761" s="3">
        <v>19688030</v>
      </c>
      <c r="H1761" s="3">
        <f t="shared" si="194"/>
        <v>19688030</v>
      </c>
      <c r="I1761" s="3">
        <v>21735056</v>
      </c>
      <c r="J1761" s="3">
        <f t="shared" si="190"/>
        <v>74948.46896551724</v>
      </c>
      <c r="K1761" s="3">
        <f t="shared" si="191"/>
        <v>44539.04918032787</v>
      </c>
      <c r="L1761" s="3">
        <v>0</v>
      </c>
      <c r="M1761" s="3">
        <v>0</v>
      </c>
      <c r="N1761" s="3">
        <f t="shared" si="192"/>
        <v>0</v>
      </c>
      <c r="O1761" s="3">
        <f t="shared" si="193"/>
        <v>0</v>
      </c>
    </row>
    <row r="1762" spans="1:15" ht="13.5">
      <c r="A1762" s="18">
        <v>1</v>
      </c>
      <c r="B1762" s="2" t="s">
        <v>1691</v>
      </c>
      <c r="C1762" s="2">
        <v>37</v>
      </c>
      <c r="D1762" s="2" t="s">
        <v>1728</v>
      </c>
      <c r="E1762" s="3">
        <v>330</v>
      </c>
      <c r="F1762" s="3">
        <v>547</v>
      </c>
      <c r="G1762" s="3">
        <v>-1330377</v>
      </c>
      <c r="H1762" s="3">
        <f t="shared" si="194"/>
        <v>-1330377</v>
      </c>
      <c r="I1762" s="3">
        <v>1751782</v>
      </c>
      <c r="J1762" s="3">
        <f t="shared" si="190"/>
        <v>5308.430303030303</v>
      </c>
      <c r="K1762" s="3">
        <f t="shared" si="191"/>
        <v>3202.526508226691</v>
      </c>
      <c r="L1762" s="3">
        <v>0</v>
      </c>
      <c r="M1762" s="3">
        <v>21000000</v>
      </c>
      <c r="N1762" s="3">
        <f t="shared" si="192"/>
        <v>63636.36363636364</v>
      </c>
      <c r="O1762" s="3">
        <f t="shared" si="193"/>
        <v>38391.224862888484</v>
      </c>
    </row>
    <row r="1763" spans="1:15" ht="13.5">
      <c r="A1763" s="18"/>
      <c r="B1763" s="2" t="s">
        <v>1691</v>
      </c>
      <c r="C1763" s="2">
        <v>38</v>
      </c>
      <c r="D1763" s="2" t="s">
        <v>1729</v>
      </c>
      <c r="E1763" s="3">
        <v>296</v>
      </c>
      <c r="F1763" s="3">
        <v>520</v>
      </c>
      <c r="G1763" s="3">
        <v>16708603</v>
      </c>
      <c r="H1763" s="3">
        <f t="shared" si="194"/>
        <v>16708603</v>
      </c>
      <c r="I1763" s="3">
        <v>30846487</v>
      </c>
      <c r="J1763" s="3">
        <f t="shared" si="190"/>
        <v>104211.10472972973</v>
      </c>
      <c r="K1763" s="3">
        <f t="shared" si="191"/>
        <v>59320.16730769231</v>
      </c>
      <c r="L1763" s="3">
        <v>0</v>
      </c>
      <c r="M1763" s="3">
        <v>1010437</v>
      </c>
      <c r="N1763" s="3">
        <f t="shared" si="192"/>
        <v>3413.6385135135133</v>
      </c>
      <c r="O1763" s="3">
        <f t="shared" si="193"/>
        <v>1943.1480769230768</v>
      </c>
    </row>
    <row r="1764" spans="1:15" ht="13.5">
      <c r="A1764" s="18"/>
      <c r="B1764" s="2" t="s">
        <v>1691</v>
      </c>
      <c r="C1764" s="2">
        <v>39</v>
      </c>
      <c r="D1764" s="2" t="s">
        <v>1730</v>
      </c>
      <c r="E1764" s="3">
        <v>1109</v>
      </c>
      <c r="F1764" s="3">
        <v>1959</v>
      </c>
      <c r="G1764" s="3">
        <v>30627833</v>
      </c>
      <c r="H1764" s="3">
        <f t="shared" si="194"/>
        <v>30627833</v>
      </c>
      <c r="I1764" s="3">
        <v>0</v>
      </c>
      <c r="J1764" s="3">
        <f t="shared" si="190"/>
        <v>0</v>
      </c>
      <c r="K1764" s="3">
        <f t="shared" si="191"/>
        <v>0</v>
      </c>
      <c r="L1764" s="3">
        <v>0</v>
      </c>
      <c r="M1764" s="3">
        <v>60650000</v>
      </c>
      <c r="N1764" s="3">
        <f t="shared" si="192"/>
        <v>54688.90892696122</v>
      </c>
      <c r="O1764" s="3">
        <f t="shared" si="193"/>
        <v>30959.67330270546</v>
      </c>
    </row>
    <row r="1765" spans="1:15" ht="13.5">
      <c r="A1765" s="18"/>
      <c r="B1765" s="2" t="s">
        <v>1691</v>
      </c>
      <c r="C1765" s="2">
        <v>40</v>
      </c>
      <c r="D1765" s="2" t="s">
        <v>1731</v>
      </c>
      <c r="E1765" s="3">
        <v>353</v>
      </c>
      <c r="F1765" s="3">
        <v>619</v>
      </c>
      <c r="G1765" s="3">
        <v>16101461</v>
      </c>
      <c r="H1765" s="3">
        <f t="shared" si="194"/>
        <v>16101461</v>
      </c>
      <c r="I1765" s="3">
        <v>0</v>
      </c>
      <c r="J1765" s="3">
        <f t="shared" si="190"/>
        <v>0</v>
      </c>
      <c r="K1765" s="3">
        <f t="shared" si="191"/>
        <v>0</v>
      </c>
      <c r="L1765" s="3">
        <v>0</v>
      </c>
      <c r="M1765" s="3">
        <v>48074628</v>
      </c>
      <c r="N1765" s="3">
        <f t="shared" si="192"/>
        <v>136188.7478753541</v>
      </c>
      <c r="O1765" s="3">
        <f t="shared" si="193"/>
        <v>77664.9886914378</v>
      </c>
    </row>
    <row r="1766" spans="1:15" ht="13.5">
      <c r="A1766" s="18">
        <v>1</v>
      </c>
      <c r="B1766" s="2" t="s">
        <v>1691</v>
      </c>
      <c r="C1766" s="2">
        <v>41</v>
      </c>
      <c r="D1766" s="2" t="s">
        <v>1732</v>
      </c>
      <c r="E1766" s="3">
        <v>6965</v>
      </c>
      <c r="F1766" s="3">
        <v>13767</v>
      </c>
      <c r="G1766" s="3">
        <v>-481830815</v>
      </c>
      <c r="H1766" s="3">
        <f t="shared" si="194"/>
        <v>-271380036</v>
      </c>
      <c r="I1766" s="3">
        <v>230396000</v>
      </c>
      <c r="J1766" s="3">
        <f t="shared" si="190"/>
        <v>33079.10983488873</v>
      </c>
      <c r="K1766" s="3">
        <f t="shared" si="191"/>
        <v>16735.381709885958</v>
      </c>
      <c r="L1766" s="3">
        <v>210450779</v>
      </c>
      <c r="M1766" s="3">
        <v>5000996</v>
      </c>
      <c r="N1766" s="3">
        <f t="shared" si="192"/>
        <v>718.0180904522613</v>
      </c>
      <c r="O1766" s="3">
        <f t="shared" si="193"/>
        <v>363.25967894239847</v>
      </c>
    </row>
    <row r="1767" spans="1:15" ht="13.5">
      <c r="A1767" s="18"/>
      <c r="B1767" s="5" t="s">
        <v>1754</v>
      </c>
      <c r="C1767" s="5"/>
      <c r="D1767" s="5"/>
      <c r="E1767" s="10">
        <f>SUM(E1726:E1766)</f>
        <v>254397</v>
      </c>
      <c r="F1767" s="10">
        <f aca="true" t="shared" si="195" ref="F1767:M1767">SUM(F1726:F1766)</f>
        <v>483239</v>
      </c>
      <c r="G1767" s="10">
        <f t="shared" si="195"/>
        <v>-10982650120</v>
      </c>
      <c r="H1767" s="10">
        <f t="shared" si="195"/>
        <v>-1248836896</v>
      </c>
      <c r="I1767" s="10">
        <f t="shared" si="195"/>
        <v>9111686012</v>
      </c>
      <c r="J1767" s="6">
        <f t="shared" si="190"/>
        <v>35816.79820123665</v>
      </c>
      <c r="K1767" s="6">
        <f t="shared" si="191"/>
        <v>18855.44422532122</v>
      </c>
      <c r="L1767" s="10">
        <f t="shared" si="195"/>
        <v>9733813224</v>
      </c>
      <c r="M1767" s="10">
        <f t="shared" si="195"/>
        <v>1300227231</v>
      </c>
      <c r="N1767" s="6">
        <f t="shared" si="192"/>
        <v>5111.016368117548</v>
      </c>
      <c r="O1767" s="6">
        <f t="shared" si="193"/>
        <v>2690.650446259511</v>
      </c>
    </row>
    <row r="1768" ht="13.5">
      <c r="A1768" s="16">
        <f>SUM(A4:A1767)</f>
        <v>145</v>
      </c>
    </row>
  </sheetData>
  <sheetProtection/>
  <mergeCells count="10">
    <mergeCell ref="B2:B3"/>
    <mergeCell ref="C2:C3"/>
    <mergeCell ref="D2:D3"/>
    <mergeCell ref="E2:E3"/>
    <mergeCell ref="L2:L3"/>
    <mergeCell ref="M2:O2"/>
    <mergeCell ref="H2:H3"/>
    <mergeCell ref="I2:K2"/>
    <mergeCell ref="F2:F3"/>
    <mergeCell ref="G2:G3"/>
  </mergeCells>
  <printOptions/>
  <pageMargins left="0.31496062992125984" right="0.31496062992125984" top="0.35433070866141736" bottom="0.35433070866141736" header="0.31496062992125984" footer="0.31496062992125984"/>
  <pageSetup fitToHeight="88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4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7" sqref="F7"/>
    </sheetView>
  </sheetViews>
  <sheetFormatPr defaultColWidth="9.140625" defaultRowHeight="15"/>
  <cols>
    <col min="1" max="1" width="1.8515625" style="0" customWidth="1"/>
    <col min="2" max="2" width="4.140625" style="0" customWidth="1"/>
    <col min="3" max="3" width="11.140625" style="0" customWidth="1"/>
    <col min="4" max="4" width="11.421875" style="0" customWidth="1"/>
    <col min="5" max="5" width="11.57421875" style="0" customWidth="1"/>
    <col min="6" max="6" width="15.28125" style="0" customWidth="1"/>
    <col min="7" max="7" width="12.8515625" style="0" bestFit="1" customWidth="1"/>
    <col min="8" max="8" width="9.140625" style="0" bestFit="1" customWidth="1"/>
    <col min="9" max="9" width="14.8515625" style="0" customWidth="1"/>
    <col min="10" max="10" width="14.421875" style="0" customWidth="1"/>
    <col min="11" max="11" width="9.28125" style="0" bestFit="1" customWidth="1"/>
  </cols>
  <sheetData>
    <row r="1" spans="3:5" ht="24">
      <c r="C1" s="7" t="s">
        <v>1842</v>
      </c>
      <c r="D1" s="8"/>
      <c r="E1" s="8"/>
    </row>
    <row r="2" spans="2:12" ht="13.5">
      <c r="B2" s="24"/>
      <c r="C2" s="22" t="s">
        <v>1791</v>
      </c>
      <c r="D2" s="23" t="s">
        <v>1733</v>
      </c>
      <c r="E2" s="23" t="s">
        <v>1734</v>
      </c>
      <c r="F2" s="22" t="s">
        <v>1736</v>
      </c>
      <c r="G2" s="22"/>
      <c r="H2" s="22"/>
      <c r="I2" s="23" t="s">
        <v>1741</v>
      </c>
      <c r="J2" s="22" t="s">
        <v>1737</v>
      </c>
      <c r="K2" s="22"/>
      <c r="L2" s="22"/>
    </row>
    <row r="3" spans="2:12" ht="13.5">
      <c r="B3" s="25"/>
      <c r="C3" s="22"/>
      <c r="D3" s="23"/>
      <c r="E3" s="23"/>
      <c r="F3" s="4" t="s">
        <v>1738</v>
      </c>
      <c r="G3" s="4" t="s">
        <v>1739</v>
      </c>
      <c r="H3" s="4" t="s">
        <v>1740</v>
      </c>
      <c r="I3" s="23"/>
      <c r="J3" s="4" t="s">
        <v>1738</v>
      </c>
      <c r="K3" s="4" t="s">
        <v>1739</v>
      </c>
      <c r="L3" s="4" t="s">
        <v>1740</v>
      </c>
    </row>
    <row r="4" spans="2:12" ht="13.5">
      <c r="B4" s="2">
        <v>1</v>
      </c>
      <c r="C4" s="12" t="s">
        <v>1793</v>
      </c>
      <c r="D4" s="11">
        <v>869811</v>
      </c>
      <c r="E4" s="11">
        <v>1424780</v>
      </c>
      <c r="F4" s="11">
        <v>11259680040</v>
      </c>
      <c r="G4" s="11">
        <v>12945</v>
      </c>
      <c r="H4" s="11">
        <v>7903</v>
      </c>
      <c r="I4" s="11">
        <v>2525751817</v>
      </c>
      <c r="J4" s="11">
        <v>14674176884</v>
      </c>
      <c r="K4" s="11">
        <v>16871</v>
      </c>
      <c r="L4" s="11">
        <v>10299</v>
      </c>
    </row>
    <row r="5" spans="2:12" ht="13.5">
      <c r="B5" s="2">
        <v>2</v>
      </c>
      <c r="C5" s="12" t="s">
        <v>1794</v>
      </c>
      <c r="D5" s="11">
        <v>235363</v>
      </c>
      <c r="E5" s="11">
        <v>413599</v>
      </c>
      <c r="F5" s="11">
        <v>2293876781</v>
      </c>
      <c r="G5" s="11">
        <v>9746</v>
      </c>
      <c r="H5" s="11">
        <v>5546</v>
      </c>
      <c r="I5" s="11">
        <v>1445705841</v>
      </c>
      <c r="J5" s="11">
        <v>5499457734</v>
      </c>
      <c r="K5" s="11">
        <v>23366</v>
      </c>
      <c r="L5" s="11">
        <v>13297</v>
      </c>
    </row>
    <row r="6" spans="2:12" ht="13.5">
      <c r="B6" s="2">
        <v>3</v>
      </c>
      <c r="C6" s="12" t="s">
        <v>1795</v>
      </c>
      <c r="D6" s="11">
        <v>197945</v>
      </c>
      <c r="E6" s="11">
        <v>336869</v>
      </c>
      <c r="F6" s="11">
        <v>930013716</v>
      </c>
      <c r="G6" s="11">
        <v>4698</v>
      </c>
      <c r="H6" s="11">
        <v>2761</v>
      </c>
      <c r="I6" s="11">
        <v>25272505</v>
      </c>
      <c r="J6" s="11">
        <v>7067524511</v>
      </c>
      <c r="K6" s="11">
        <v>35704</v>
      </c>
      <c r="L6" s="11">
        <v>20980</v>
      </c>
    </row>
    <row r="7" spans="2:12" ht="13.5">
      <c r="B7" s="2">
        <v>4</v>
      </c>
      <c r="C7" s="12" t="s">
        <v>1796</v>
      </c>
      <c r="D7" s="11">
        <v>340850</v>
      </c>
      <c r="E7" s="11">
        <v>589428</v>
      </c>
      <c r="F7" s="11">
        <v>4041866622</v>
      </c>
      <c r="G7" s="11">
        <v>11858</v>
      </c>
      <c r="H7" s="11">
        <v>6857</v>
      </c>
      <c r="I7" s="13">
        <v>0</v>
      </c>
      <c r="J7" s="11">
        <v>16050652110</v>
      </c>
      <c r="K7" s="11">
        <v>47090</v>
      </c>
      <c r="L7" s="11">
        <v>27231</v>
      </c>
    </row>
    <row r="8" spans="2:12" ht="13.5">
      <c r="B8" s="2">
        <v>5</v>
      </c>
      <c r="C8" s="12" t="s">
        <v>1797</v>
      </c>
      <c r="D8" s="11">
        <v>160387</v>
      </c>
      <c r="E8" s="11">
        <v>271056</v>
      </c>
      <c r="F8" s="11">
        <v>755518971</v>
      </c>
      <c r="G8" s="28">
        <v>4711</v>
      </c>
      <c r="H8" s="28">
        <v>2787</v>
      </c>
      <c r="I8" s="29">
        <v>0</v>
      </c>
      <c r="J8" s="11">
        <v>6079219493</v>
      </c>
      <c r="K8" s="11">
        <v>37903</v>
      </c>
      <c r="L8" s="11">
        <v>22428</v>
      </c>
    </row>
    <row r="9" spans="2:12" ht="13.5">
      <c r="B9" s="2">
        <v>6</v>
      </c>
      <c r="C9" s="12" t="s">
        <v>1798</v>
      </c>
      <c r="D9" s="11">
        <v>158946</v>
      </c>
      <c r="E9" s="11">
        <v>280785</v>
      </c>
      <c r="F9" s="11">
        <v>737578767</v>
      </c>
      <c r="G9" s="26">
        <v>4640</v>
      </c>
      <c r="H9" s="26">
        <v>2627</v>
      </c>
      <c r="I9" s="29">
        <v>0</v>
      </c>
      <c r="J9" s="11">
        <v>7438002967</v>
      </c>
      <c r="K9" s="11">
        <v>46796</v>
      </c>
      <c r="L9" s="11">
        <v>26490</v>
      </c>
    </row>
    <row r="10" spans="2:12" ht="13.5">
      <c r="B10" s="2">
        <v>7</v>
      </c>
      <c r="C10" s="12" t="s">
        <v>1799</v>
      </c>
      <c r="D10" s="11">
        <v>299934</v>
      </c>
      <c r="E10" s="11">
        <v>527197</v>
      </c>
      <c r="F10" s="11">
        <v>2829019329</v>
      </c>
      <c r="G10" s="28">
        <v>9432</v>
      </c>
      <c r="H10" s="28">
        <v>5366</v>
      </c>
      <c r="I10" s="28">
        <v>23438993</v>
      </c>
      <c r="J10" s="11">
        <v>5395220816</v>
      </c>
      <c r="K10" s="11">
        <v>17988</v>
      </c>
      <c r="L10" s="11">
        <v>10234</v>
      </c>
    </row>
    <row r="11" spans="2:12" ht="13.5">
      <c r="B11" s="2">
        <v>8</v>
      </c>
      <c r="C11" s="12" t="s">
        <v>1800</v>
      </c>
      <c r="D11" s="11">
        <v>484049</v>
      </c>
      <c r="E11" s="11">
        <v>881308</v>
      </c>
      <c r="F11" s="11">
        <v>10392276330</v>
      </c>
      <c r="G11" s="28">
        <v>21469</v>
      </c>
      <c r="H11" s="28">
        <v>11792</v>
      </c>
      <c r="I11" s="11">
        <v>2191870428</v>
      </c>
      <c r="J11" s="11">
        <v>3297773370</v>
      </c>
      <c r="K11" s="11">
        <v>6813</v>
      </c>
      <c r="L11" s="11">
        <v>3742</v>
      </c>
    </row>
    <row r="12" spans="2:12" ht="13.5">
      <c r="B12" s="2">
        <v>9</v>
      </c>
      <c r="C12" s="12" t="s">
        <v>1801</v>
      </c>
      <c r="D12" s="11">
        <v>327039</v>
      </c>
      <c r="E12" s="11">
        <v>569573</v>
      </c>
      <c r="F12" s="11">
        <v>1949912828</v>
      </c>
      <c r="G12" s="11">
        <v>5962</v>
      </c>
      <c r="H12" s="11">
        <v>3423</v>
      </c>
      <c r="I12" s="13">
        <v>0</v>
      </c>
      <c r="J12" s="11">
        <v>8339500785</v>
      </c>
      <c r="K12" s="11">
        <v>25500</v>
      </c>
      <c r="L12" s="11">
        <v>14642</v>
      </c>
    </row>
    <row r="13" spans="2:12" ht="13.5">
      <c r="B13" s="2">
        <v>10</v>
      </c>
      <c r="C13" s="12" t="s">
        <v>1802</v>
      </c>
      <c r="D13" s="11">
        <v>321744</v>
      </c>
      <c r="E13" s="11">
        <v>579318</v>
      </c>
      <c r="F13" s="11">
        <v>2702486155</v>
      </c>
      <c r="G13" s="11">
        <v>8399</v>
      </c>
      <c r="H13" s="11">
        <v>4665</v>
      </c>
      <c r="I13" s="13">
        <v>0</v>
      </c>
      <c r="J13" s="11">
        <v>10799020375</v>
      </c>
      <c r="K13" s="11">
        <v>33564</v>
      </c>
      <c r="L13" s="11">
        <v>18641</v>
      </c>
    </row>
    <row r="14" spans="2:12" ht="13.5">
      <c r="B14" s="2">
        <v>11</v>
      </c>
      <c r="C14" s="12" t="s">
        <v>1803</v>
      </c>
      <c r="D14" s="11">
        <v>1178237</v>
      </c>
      <c r="E14" s="11">
        <v>2033607</v>
      </c>
      <c r="F14" s="11">
        <v>29561595591</v>
      </c>
      <c r="G14" s="11">
        <v>25090</v>
      </c>
      <c r="H14" s="11">
        <v>14537</v>
      </c>
      <c r="I14" s="13">
        <v>0</v>
      </c>
      <c r="J14" s="11">
        <v>17280930459</v>
      </c>
      <c r="K14" s="11">
        <v>14667</v>
      </c>
      <c r="L14" s="11">
        <v>8498</v>
      </c>
    </row>
    <row r="15" spans="2:12" ht="13.5">
      <c r="B15" s="2">
        <v>12</v>
      </c>
      <c r="C15" s="12" t="s">
        <v>1804</v>
      </c>
      <c r="D15" s="11">
        <v>1031173</v>
      </c>
      <c r="E15" s="11">
        <v>1769597</v>
      </c>
      <c r="F15" s="11">
        <v>16783914806</v>
      </c>
      <c r="G15" s="11">
        <v>16277</v>
      </c>
      <c r="H15" s="11">
        <v>9485</v>
      </c>
      <c r="I15" s="11">
        <v>11626194195</v>
      </c>
      <c r="J15" s="11">
        <v>14729705701</v>
      </c>
      <c r="K15" s="11">
        <v>14284</v>
      </c>
      <c r="L15" s="11">
        <v>8324</v>
      </c>
    </row>
    <row r="16" spans="2:12" ht="13.5">
      <c r="B16" s="2">
        <v>13</v>
      </c>
      <c r="C16" s="12" t="s">
        <v>1805</v>
      </c>
      <c r="D16" s="11">
        <v>2358693</v>
      </c>
      <c r="E16" s="11">
        <v>3666021</v>
      </c>
      <c r="F16" s="11">
        <v>117545387957</v>
      </c>
      <c r="G16" s="11">
        <v>49835</v>
      </c>
      <c r="H16" s="11">
        <v>32063</v>
      </c>
      <c r="I16" s="11">
        <v>1272770313</v>
      </c>
      <c r="J16" s="11">
        <v>2264932237</v>
      </c>
      <c r="K16" s="13">
        <v>960</v>
      </c>
      <c r="L16" s="13">
        <v>618</v>
      </c>
    </row>
    <row r="17" spans="2:12" ht="13.5">
      <c r="B17" s="2">
        <v>14</v>
      </c>
      <c r="C17" s="12" t="s">
        <v>1806</v>
      </c>
      <c r="D17" s="11">
        <v>1413103</v>
      </c>
      <c r="E17" s="11">
        <v>2344623</v>
      </c>
      <c r="F17" s="11">
        <v>46389502135</v>
      </c>
      <c r="G17" s="11">
        <v>32828</v>
      </c>
      <c r="H17" s="11">
        <v>19785</v>
      </c>
      <c r="I17" s="11">
        <v>297941921</v>
      </c>
      <c r="J17" s="11">
        <v>2534570381</v>
      </c>
      <c r="K17" s="11">
        <v>1794</v>
      </c>
      <c r="L17" s="11">
        <v>1081</v>
      </c>
    </row>
    <row r="18" spans="2:12" ht="13.5">
      <c r="B18" s="2">
        <v>15</v>
      </c>
      <c r="C18" s="12" t="s">
        <v>1807</v>
      </c>
      <c r="D18" s="11">
        <v>329603</v>
      </c>
      <c r="E18" s="11">
        <v>565047</v>
      </c>
      <c r="F18" s="11">
        <v>2853679230</v>
      </c>
      <c r="G18" s="11">
        <v>8658</v>
      </c>
      <c r="H18" s="11">
        <v>5050</v>
      </c>
      <c r="I18" s="11">
        <v>635812814</v>
      </c>
      <c r="J18" s="11">
        <v>4125838048</v>
      </c>
      <c r="K18" s="11">
        <v>12518</v>
      </c>
      <c r="L18" s="11">
        <v>7302</v>
      </c>
    </row>
    <row r="19" spans="2:12" ht="13.5">
      <c r="B19" s="2">
        <v>16</v>
      </c>
      <c r="C19" s="12" t="s">
        <v>1808</v>
      </c>
      <c r="D19" s="11">
        <v>146769</v>
      </c>
      <c r="E19" s="11">
        <v>239252</v>
      </c>
      <c r="F19" s="11">
        <v>938396458</v>
      </c>
      <c r="G19" s="11">
        <v>6394</v>
      </c>
      <c r="H19" s="11">
        <v>3922</v>
      </c>
      <c r="I19" s="11">
        <v>130591994</v>
      </c>
      <c r="J19" s="11">
        <v>2147218428</v>
      </c>
      <c r="K19" s="11">
        <v>14630</v>
      </c>
      <c r="L19" s="11">
        <v>8975</v>
      </c>
    </row>
    <row r="20" spans="2:12" ht="13.5">
      <c r="B20" s="2">
        <v>17</v>
      </c>
      <c r="C20" s="12" t="s">
        <v>1809</v>
      </c>
      <c r="D20" s="11">
        <v>164892</v>
      </c>
      <c r="E20" s="11">
        <v>277836</v>
      </c>
      <c r="F20" s="11">
        <v>1333331789</v>
      </c>
      <c r="G20" s="11">
        <v>8086</v>
      </c>
      <c r="H20" s="11">
        <v>4799</v>
      </c>
      <c r="I20" s="11">
        <v>166407030</v>
      </c>
      <c r="J20" s="11">
        <v>5255786581</v>
      </c>
      <c r="K20" s="11">
        <v>31874</v>
      </c>
      <c r="L20" s="11">
        <v>18917</v>
      </c>
    </row>
    <row r="21" spans="2:12" ht="13.5">
      <c r="B21" s="2">
        <v>18</v>
      </c>
      <c r="C21" s="12" t="s">
        <v>1810</v>
      </c>
      <c r="D21" s="11">
        <v>105865</v>
      </c>
      <c r="E21" s="11">
        <v>181996</v>
      </c>
      <c r="F21" s="11">
        <v>1302982361</v>
      </c>
      <c r="G21" s="11">
        <v>12308</v>
      </c>
      <c r="H21" s="11">
        <v>7159</v>
      </c>
      <c r="I21" s="11">
        <v>2944043476</v>
      </c>
      <c r="J21" s="11">
        <v>1902267754</v>
      </c>
      <c r="K21" s="11">
        <v>17969</v>
      </c>
      <c r="L21" s="11">
        <v>10452</v>
      </c>
    </row>
    <row r="22" spans="2:12" ht="13.5">
      <c r="B22" s="2">
        <v>19</v>
      </c>
      <c r="C22" s="12" t="s">
        <v>1811</v>
      </c>
      <c r="D22" s="11">
        <v>137988</v>
      </c>
      <c r="E22" s="11">
        <v>244968</v>
      </c>
      <c r="F22" s="11">
        <v>1844140259</v>
      </c>
      <c r="G22" s="11">
        <v>13364</v>
      </c>
      <c r="H22" s="11">
        <v>7528</v>
      </c>
      <c r="I22" s="11">
        <v>198767222</v>
      </c>
      <c r="J22" s="11">
        <v>2480054256</v>
      </c>
      <c r="K22" s="11">
        <v>17973</v>
      </c>
      <c r="L22" s="11">
        <v>10124</v>
      </c>
    </row>
    <row r="23" spans="2:12" ht="13.5">
      <c r="B23" s="2">
        <v>20</v>
      </c>
      <c r="C23" s="12" t="s">
        <v>1812</v>
      </c>
      <c r="D23" s="11">
        <v>318368</v>
      </c>
      <c r="E23" s="11">
        <v>551996</v>
      </c>
      <c r="F23" s="11">
        <v>2586672472</v>
      </c>
      <c r="G23" s="11">
        <v>8125</v>
      </c>
      <c r="H23" s="11">
        <v>4686</v>
      </c>
      <c r="I23" s="13">
        <v>0</v>
      </c>
      <c r="J23" s="11">
        <v>11533110483</v>
      </c>
      <c r="K23" s="11">
        <v>36226</v>
      </c>
      <c r="L23" s="11">
        <v>20893</v>
      </c>
    </row>
    <row r="24" spans="2:12" ht="13.5">
      <c r="B24" s="2">
        <v>21</v>
      </c>
      <c r="C24" s="12" t="s">
        <v>1813</v>
      </c>
      <c r="D24" s="11">
        <v>312857</v>
      </c>
      <c r="E24" s="11">
        <v>560934</v>
      </c>
      <c r="F24" s="11">
        <v>3474542764</v>
      </c>
      <c r="G24" s="11">
        <v>11106</v>
      </c>
      <c r="H24" s="11">
        <v>6194</v>
      </c>
      <c r="I24" s="13">
        <v>0</v>
      </c>
      <c r="J24" s="11">
        <v>12582717092</v>
      </c>
      <c r="K24" s="11">
        <v>40219</v>
      </c>
      <c r="L24" s="11">
        <v>22432</v>
      </c>
    </row>
    <row r="25" spans="2:12" ht="13.5">
      <c r="B25" s="2">
        <v>22</v>
      </c>
      <c r="C25" s="12" t="s">
        <v>1814</v>
      </c>
      <c r="D25" s="11">
        <v>589221</v>
      </c>
      <c r="E25" s="11">
        <v>1018990</v>
      </c>
      <c r="F25" s="11">
        <v>7659029283</v>
      </c>
      <c r="G25" s="11">
        <v>12999</v>
      </c>
      <c r="H25" s="11">
        <v>7516</v>
      </c>
      <c r="I25" s="13">
        <v>0</v>
      </c>
      <c r="J25" s="11">
        <v>16133341807</v>
      </c>
      <c r="K25" s="11">
        <v>27381</v>
      </c>
      <c r="L25" s="11">
        <v>15833</v>
      </c>
    </row>
    <row r="26" spans="2:12" ht="13.5">
      <c r="B26" s="2">
        <v>23</v>
      </c>
      <c r="C26" s="12" t="s">
        <v>1815</v>
      </c>
      <c r="D26" s="11">
        <v>1078919</v>
      </c>
      <c r="E26" s="11">
        <v>1866784</v>
      </c>
      <c r="F26" s="11">
        <v>21013096358</v>
      </c>
      <c r="G26" s="11">
        <v>19476</v>
      </c>
      <c r="H26" s="11">
        <v>11256</v>
      </c>
      <c r="I26" s="11">
        <v>1654688795</v>
      </c>
      <c r="J26" s="11">
        <v>11804881293</v>
      </c>
      <c r="K26" s="11">
        <v>10941</v>
      </c>
      <c r="L26" s="11">
        <v>6324</v>
      </c>
    </row>
    <row r="27" spans="2:12" ht="13.5">
      <c r="B27" s="2">
        <v>24</v>
      </c>
      <c r="C27" s="12" t="s">
        <v>1816</v>
      </c>
      <c r="D27" s="11">
        <v>268954</v>
      </c>
      <c r="E27" s="11">
        <v>455790</v>
      </c>
      <c r="F27" s="11">
        <v>576159192</v>
      </c>
      <c r="G27" s="11">
        <v>2142</v>
      </c>
      <c r="H27" s="11">
        <v>1264</v>
      </c>
      <c r="I27" s="13">
        <v>0</v>
      </c>
      <c r="J27" s="11">
        <v>10413629770</v>
      </c>
      <c r="K27" s="11">
        <v>38719</v>
      </c>
      <c r="L27" s="11">
        <v>22847</v>
      </c>
    </row>
    <row r="28" spans="2:12" ht="13.5">
      <c r="B28" s="2">
        <v>25</v>
      </c>
      <c r="C28" s="12" t="s">
        <v>1817</v>
      </c>
      <c r="D28" s="11">
        <v>185987</v>
      </c>
      <c r="E28" s="11">
        <v>324256</v>
      </c>
      <c r="F28" s="11">
        <v>1474339726</v>
      </c>
      <c r="G28" s="11">
        <v>7927</v>
      </c>
      <c r="H28" s="11">
        <v>4547</v>
      </c>
      <c r="I28" s="13">
        <v>0</v>
      </c>
      <c r="J28" s="11">
        <v>3238674538</v>
      </c>
      <c r="K28" s="11">
        <v>17413</v>
      </c>
      <c r="L28" s="11">
        <v>9988</v>
      </c>
    </row>
    <row r="29" spans="2:12" ht="13.5">
      <c r="B29" s="2">
        <v>26</v>
      </c>
      <c r="C29" s="12" t="s">
        <v>1818</v>
      </c>
      <c r="D29" s="11">
        <v>395028</v>
      </c>
      <c r="E29" s="11">
        <v>652810</v>
      </c>
      <c r="F29" s="11">
        <v>3743182604</v>
      </c>
      <c r="G29" s="11">
        <v>9476</v>
      </c>
      <c r="H29" s="11">
        <v>5734</v>
      </c>
      <c r="I29" s="11">
        <v>1350577837</v>
      </c>
      <c r="J29" s="11">
        <v>3872192375</v>
      </c>
      <c r="K29" s="11">
        <v>9802</v>
      </c>
      <c r="L29" s="11">
        <v>5932</v>
      </c>
    </row>
    <row r="30" spans="2:12" ht="13.5">
      <c r="B30" s="2">
        <v>27</v>
      </c>
      <c r="C30" s="12" t="s">
        <v>1819</v>
      </c>
      <c r="D30" s="11">
        <v>1463435</v>
      </c>
      <c r="E30" s="11">
        <v>2469595</v>
      </c>
      <c r="F30" s="11">
        <v>27254977760</v>
      </c>
      <c r="G30" s="11">
        <v>18624</v>
      </c>
      <c r="H30" s="11">
        <v>11036</v>
      </c>
      <c r="I30" s="11">
        <v>38737124880</v>
      </c>
      <c r="J30" s="11">
        <v>3742982526</v>
      </c>
      <c r="K30" s="11">
        <v>2558</v>
      </c>
      <c r="L30" s="11">
        <v>1516</v>
      </c>
    </row>
    <row r="31" spans="2:12" ht="13.5">
      <c r="B31" s="2">
        <v>28</v>
      </c>
      <c r="C31" s="12" t="s">
        <v>1820</v>
      </c>
      <c r="D31" s="11">
        <v>837558</v>
      </c>
      <c r="E31" s="11">
        <v>1405236</v>
      </c>
      <c r="F31" s="11">
        <v>9672266152</v>
      </c>
      <c r="G31" s="11">
        <v>11548</v>
      </c>
      <c r="H31" s="11">
        <v>6883</v>
      </c>
      <c r="I31" s="11">
        <v>1919717935</v>
      </c>
      <c r="J31" s="11">
        <v>8144319919</v>
      </c>
      <c r="K31" s="11">
        <v>9724</v>
      </c>
      <c r="L31" s="11">
        <v>5796</v>
      </c>
    </row>
    <row r="32" spans="2:12" ht="13.5">
      <c r="B32" s="2">
        <v>29</v>
      </c>
      <c r="C32" s="12" t="s">
        <v>1821</v>
      </c>
      <c r="D32" s="11">
        <v>209751</v>
      </c>
      <c r="E32" s="11">
        <v>370746</v>
      </c>
      <c r="F32" s="11">
        <v>615458776</v>
      </c>
      <c r="G32" s="11">
        <v>2934</v>
      </c>
      <c r="H32" s="11">
        <v>1660</v>
      </c>
      <c r="I32" s="11">
        <v>981058356</v>
      </c>
      <c r="J32" s="11">
        <v>4461318123</v>
      </c>
      <c r="K32" s="11">
        <v>21270</v>
      </c>
      <c r="L32" s="11">
        <v>12033</v>
      </c>
    </row>
    <row r="33" spans="2:12" ht="13.5">
      <c r="B33" s="2">
        <v>30</v>
      </c>
      <c r="C33" s="12" t="s">
        <v>1822</v>
      </c>
      <c r="D33" s="11">
        <v>172944</v>
      </c>
      <c r="E33" s="11">
        <v>306319</v>
      </c>
      <c r="F33" s="11">
        <v>884218635</v>
      </c>
      <c r="G33" s="11">
        <v>5113</v>
      </c>
      <c r="H33" s="11">
        <v>2887</v>
      </c>
      <c r="I33" s="11">
        <v>78124816</v>
      </c>
      <c r="J33" s="11">
        <v>5074974323</v>
      </c>
      <c r="K33" s="11">
        <v>29345</v>
      </c>
      <c r="L33" s="11">
        <v>16568</v>
      </c>
    </row>
    <row r="34" spans="2:12" ht="13.5">
      <c r="B34" s="2">
        <v>31</v>
      </c>
      <c r="C34" s="12" t="s">
        <v>1823</v>
      </c>
      <c r="D34" s="11">
        <v>85040</v>
      </c>
      <c r="E34" s="11">
        <v>143266</v>
      </c>
      <c r="F34" s="11">
        <v>389330490</v>
      </c>
      <c r="G34" s="11">
        <v>4578</v>
      </c>
      <c r="H34" s="11">
        <v>2718</v>
      </c>
      <c r="I34" s="11">
        <v>202579989</v>
      </c>
      <c r="J34" s="11">
        <v>2862221372</v>
      </c>
      <c r="K34" s="11">
        <v>33657</v>
      </c>
      <c r="L34" s="11">
        <v>19978</v>
      </c>
    </row>
    <row r="35" spans="2:12" ht="13.5">
      <c r="B35" s="2">
        <v>32</v>
      </c>
      <c r="C35" s="12" t="s">
        <v>1824</v>
      </c>
      <c r="D35" s="11">
        <v>96795</v>
      </c>
      <c r="E35" s="11">
        <v>157298</v>
      </c>
      <c r="F35" s="11">
        <v>337489070</v>
      </c>
      <c r="G35" s="11">
        <v>3487</v>
      </c>
      <c r="H35" s="11">
        <v>2146</v>
      </c>
      <c r="I35" s="13">
        <v>0</v>
      </c>
      <c r="J35" s="11">
        <v>4312122449</v>
      </c>
      <c r="K35" s="11">
        <v>44549</v>
      </c>
      <c r="L35" s="11">
        <v>27414</v>
      </c>
    </row>
    <row r="36" spans="2:12" ht="13.5">
      <c r="B36" s="2">
        <v>33</v>
      </c>
      <c r="C36" s="12" t="s">
        <v>1825</v>
      </c>
      <c r="D36" s="11">
        <v>278288</v>
      </c>
      <c r="E36" s="11">
        <v>462836</v>
      </c>
      <c r="F36" s="11">
        <v>3915175614</v>
      </c>
      <c r="G36" s="11">
        <v>14069</v>
      </c>
      <c r="H36" s="11">
        <v>8459</v>
      </c>
      <c r="I36" s="13">
        <v>0</v>
      </c>
      <c r="J36" s="11">
        <v>5730882819</v>
      </c>
      <c r="K36" s="11">
        <v>20593</v>
      </c>
      <c r="L36" s="11">
        <v>12382</v>
      </c>
    </row>
    <row r="37" spans="2:12" ht="13.5">
      <c r="B37" s="2">
        <v>34</v>
      </c>
      <c r="C37" s="12" t="s">
        <v>1826</v>
      </c>
      <c r="D37" s="11">
        <v>410599</v>
      </c>
      <c r="E37" s="11">
        <v>675561</v>
      </c>
      <c r="F37" s="11">
        <v>3524102128</v>
      </c>
      <c r="G37" s="11">
        <v>8583</v>
      </c>
      <c r="H37" s="11">
        <v>5217</v>
      </c>
      <c r="I37" s="13">
        <v>0</v>
      </c>
      <c r="J37" s="11">
        <v>8767633433</v>
      </c>
      <c r="K37" s="11">
        <v>21353</v>
      </c>
      <c r="L37" s="11">
        <v>12978</v>
      </c>
    </row>
    <row r="38" spans="2:12" ht="13.5">
      <c r="B38" s="2">
        <v>35</v>
      </c>
      <c r="C38" s="12" t="s">
        <v>1827</v>
      </c>
      <c r="D38" s="11">
        <v>221385</v>
      </c>
      <c r="E38" s="11">
        <v>355662</v>
      </c>
      <c r="F38" s="11">
        <v>1222294901</v>
      </c>
      <c r="G38" s="11">
        <v>5521</v>
      </c>
      <c r="H38" s="11">
        <v>3437</v>
      </c>
      <c r="I38" s="11">
        <v>29052709</v>
      </c>
      <c r="J38" s="11">
        <v>4224603916</v>
      </c>
      <c r="K38" s="11">
        <v>19083</v>
      </c>
      <c r="L38" s="11">
        <v>11878</v>
      </c>
    </row>
    <row r="39" spans="2:12" ht="13.5">
      <c r="B39" s="2">
        <v>36</v>
      </c>
      <c r="C39" s="12" t="s">
        <v>1828</v>
      </c>
      <c r="D39" s="11">
        <v>109999</v>
      </c>
      <c r="E39" s="11">
        <v>185720</v>
      </c>
      <c r="F39" s="11">
        <v>226833387</v>
      </c>
      <c r="G39" s="11">
        <v>2062</v>
      </c>
      <c r="H39" s="11">
        <v>1221</v>
      </c>
      <c r="I39" s="11">
        <v>34947354</v>
      </c>
      <c r="J39" s="11">
        <v>3598008048</v>
      </c>
      <c r="K39" s="11">
        <v>32709</v>
      </c>
      <c r="L39" s="11">
        <v>19373</v>
      </c>
    </row>
    <row r="40" spans="2:12" ht="13.5">
      <c r="B40" s="2">
        <v>37</v>
      </c>
      <c r="C40" s="12" t="s">
        <v>1829</v>
      </c>
      <c r="D40" s="11">
        <v>144209</v>
      </c>
      <c r="E40" s="11">
        <v>241446</v>
      </c>
      <c r="F40" s="11">
        <v>2188398365</v>
      </c>
      <c r="G40" s="11">
        <v>15175</v>
      </c>
      <c r="H40" s="11">
        <v>9064</v>
      </c>
      <c r="I40" s="11">
        <v>367932499</v>
      </c>
      <c r="J40" s="11">
        <v>2385834924</v>
      </c>
      <c r="K40" s="11">
        <v>16544</v>
      </c>
      <c r="L40" s="11">
        <v>9881</v>
      </c>
    </row>
    <row r="41" spans="2:12" ht="13.5">
      <c r="B41" s="2">
        <v>38</v>
      </c>
      <c r="C41" s="12" t="s">
        <v>1830</v>
      </c>
      <c r="D41" s="11">
        <v>227824</v>
      </c>
      <c r="E41" s="11">
        <v>382004</v>
      </c>
      <c r="F41" s="11">
        <v>1825710323</v>
      </c>
      <c r="G41" s="11">
        <v>8014</v>
      </c>
      <c r="H41" s="11">
        <v>4779</v>
      </c>
      <c r="I41" s="11">
        <v>33033752</v>
      </c>
      <c r="J41" s="11">
        <v>2673649914</v>
      </c>
      <c r="K41" s="11">
        <v>11736</v>
      </c>
      <c r="L41" s="11">
        <v>6999</v>
      </c>
    </row>
    <row r="42" spans="2:12" ht="13.5">
      <c r="B42" s="2">
        <v>39</v>
      </c>
      <c r="C42" s="12" t="s">
        <v>1831</v>
      </c>
      <c r="D42" s="11">
        <v>125741</v>
      </c>
      <c r="E42" s="11">
        <v>207225</v>
      </c>
      <c r="F42" s="11">
        <v>775194260</v>
      </c>
      <c r="G42" s="11">
        <v>6165</v>
      </c>
      <c r="H42" s="11">
        <v>3741</v>
      </c>
      <c r="I42" s="11">
        <v>920537765</v>
      </c>
      <c r="J42" s="11">
        <v>3270385157</v>
      </c>
      <c r="K42" s="11">
        <v>26009</v>
      </c>
      <c r="L42" s="11">
        <v>15782</v>
      </c>
    </row>
    <row r="43" spans="2:12" ht="13.5">
      <c r="B43" s="2">
        <v>40</v>
      </c>
      <c r="C43" s="12" t="s">
        <v>1832</v>
      </c>
      <c r="D43" s="11">
        <v>770594</v>
      </c>
      <c r="E43" s="11">
        <v>1292458</v>
      </c>
      <c r="F43" s="11">
        <v>14809776673</v>
      </c>
      <c r="G43" s="11">
        <v>19219</v>
      </c>
      <c r="H43" s="11">
        <v>11459</v>
      </c>
      <c r="I43" s="11">
        <v>7973653098</v>
      </c>
      <c r="J43" s="11">
        <v>3814988946</v>
      </c>
      <c r="K43" s="11">
        <v>4951</v>
      </c>
      <c r="L43" s="11">
        <v>2952</v>
      </c>
    </row>
    <row r="44" spans="2:12" ht="13.5">
      <c r="B44" s="2">
        <v>41</v>
      </c>
      <c r="C44" s="12" t="s">
        <v>1833</v>
      </c>
      <c r="D44" s="11">
        <v>118586</v>
      </c>
      <c r="E44" s="11">
        <v>214984</v>
      </c>
      <c r="F44" s="11">
        <v>1379259441</v>
      </c>
      <c r="G44" s="11">
        <v>11631</v>
      </c>
      <c r="H44" s="11">
        <v>6416</v>
      </c>
      <c r="I44" s="11">
        <v>4868313897</v>
      </c>
      <c r="J44" s="11">
        <v>1476965997</v>
      </c>
      <c r="K44" s="11">
        <v>12455</v>
      </c>
      <c r="L44" s="11">
        <v>6870</v>
      </c>
    </row>
    <row r="45" spans="2:12" ht="13.5">
      <c r="B45" s="2">
        <v>42</v>
      </c>
      <c r="C45" s="12" t="s">
        <v>1834</v>
      </c>
      <c r="D45" s="11">
        <v>231876</v>
      </c>
      <c r="E45" s="11">
        <v>400123</v>
      </c>
      <c r="F45" s="11">
        <v>1737431123</v>
      </c>
      <c r="G45" s="11">
        <v>7493</v>
      </c>
      <c r="H45" s="11">
        <v>4342</v>
      </c>
      <c r="I45" s="13">
        <v>0</v>
      </c>
      <c r="J45" s="11">
        <v>5768031858</v>
      </c>
      <c r="K45" s="11">
        <v>24876</v>
      </c>
      <c r="L45" s="11">
        <v>14416</v>
      </c>
    </row>
    <row r="46" spans="2:12" ht="13.5">
      <c r="B46" s="2">
        <v>43</v>
      </c>
      <c r="C46" s="12" t="s">
        <v>1835</v>
      </c>
      <c r="D46" s="11">
        <v>286056</v>
      </c>
      <c r="E46" s="11">
        <v>508516</v>
      </c>
      <c r="F46" s="11">
        <v>5203244452</v>
      </c>
      <c r="G46" s="11">
        <v>18190</v>
      </c>
      <c r="H46" s="11">
        <v>10232</v>
      </c>
      <c r="I46" s="11">
        <v>2212337732</v>
      </c>
      <c r="J46" s="11">
        <v>7368230751</v>
      </c>
      <c r="K46" s="11">
        <v>25758</v>
      </c>
      <c r="L46" s="11">
        <v>14490</v>
      </c>
    </row>
    <row r="47" spans="2:12" ht="13.5">
      <c r="B47" s="2">
        <v>44</v>
      </c>
      <c r="C47" s="12" t="s">
        <v>1836</v>
      </c>
      <c r="D47" s="11">
        <v>179814</v>
      </c>
      <c r="E47" s="11">
        <v>298858</v>
      </c>
      <c r="F47" s="11">
        <v>1104463734</v>
      </c>
      <c r="G47" s="11">
        <v>6142</v>
      </c>
      <c r="H47" s="11">
        <v>3696</v>
      </c>
      <c r="I47" s="11">
        <v>188311699</v>
      </c>
      <c r="J47" s="11">
        <v>2856732663</v>
      </c>
      <c r="K47" s="11">
        <v>15887</v>
      </c>
      <c r="L47" s="11">
        <v>9559</v>
      </c>
    </row>
    <row r="48" spans="2:12" ht="13.5">
      <c r="B48" s="2">
        <v>45</v>
      </c>
      <c r="C48" s="12" t="s">
        <v>1837</v>
      </c>
      <c r="D48" s="11">
        <v>191561</v>
      </c>
      <c r="E48" s="11">
        <v>329267</v>
      </c>
      <c r="F48" s="11">
        <v>632534647</v>
      </c>
      <c r="G48" s="11">
        <v>3302</v>
      </c>
      <c r="H48" s="11">
        <v>1921</v>
      </c>
      <c r="I48" s="13">
        <v>0</v>
      </c>
      <c r="J48" s="11">
        <v>7357414799</v>
      </c>
      <c r="K48" s="11">
        <v>38408</v>
      </c>
      <c r="L48" s="11">
        <v>22345</v>
      </c>
    </row>
    <row r="49" spans="2:12" ht="13.5">
      <c r="B49" s="2">
        <v>46</v>
      </c>
      <c r="C49" s="12" t="s">
        <v>1838</v>
      </c>
      <c r="D49" s="11">
        <v>273252</v>
      </c>
      <c r="E49" s="11">
        <v>454086</v>
      </c>
      <c r="F49" s="11">
        <v>5725317720</v>
      </c>
      <c r="G49" s="11">
        <v>20953</v>
      </c>
      <c r="H49" s="11">
        <v>12608</v>
      </c>
      <c r="I49" s="11">
        <v>3610091065</v>
      </c>
      <c r="J49" s="11">
        <v>3185047872</v>
      </c>
      <c r="K49" s="11">
        <v>11656</v>
      </c>
      <c r="L49" s="11">
        <v>7014</v>
      </c>
    </row>
    <row r="50" spans="2:12" ht="13.5">
      <c r="B50" s="2">
        <v>47</v>
      </c>
      <c r="C50" s="14" t="s">
        <v>1839</v>
      </c>
      <c r="D50" s="15">
        <v>254397</v>
      </c>
      <c r="E50" s="15">
        <v>483239</v>
      </c>
      <c r="F50" s="15">
        <v>9111686012</v>
      </c>
      <c r="G50" s="15">
        <v>35817</v>
      </c>
      <c r="H50" s="15">
        <v>18855</v>
      </c>
      <c r="I50" s="15">
        <v>9733813224</v>
      </c>
      <c r="J50" s="15">
        <v>1300227231</v>
      </c>
      <c r="K50" s="15">
        <v>5111</v>
      </c>
      <c r="L50" s="15">
        <v>2691</v>
      </c>
    </row>
    <row r="51" spans="2:12" ht="13.5">
      <c r="B51" s="2"/>
      <c r="C51" s="14" t="s">
        <v>1840</v>
      </c>
      <c r="D51" s="15">
        <f>SUM(D4:D50)</f>
        <v>20101429</v>
      </c>
      <c r="E51" s="15">
        <f>SUM(E4:E50)</f>
        <v>33972865</v>
      </c>
      <c r="F51" s="15">
        <f>SUM(F4:F50)</f>
        <v>389507346187</v>
      </c>
      <c r="G51" s="15">
        <f>F51/D51</f>
        <v>19377.097329100336</v>
      </c>
      <c r="H51" s="15">
        <f>F51/E51</f>
        <v>11465.248697364794</v>
      </c>
      <c r="I51" s="15">
        <f>SUM(I4:I50)</f>
        <v>98380465951</v>
      </c>
      <c r="J51" s="15">
        <f>SUM(J4:J50)</f>
        <v>299316977288</v>
      </c>
      <c r="K51" s="15">
        <f>J51/D51</f>
        <v>14890.333283668539</v>
      </c>
      <c r="L51" s="15">
        <f>J51/E51</f>
        <v>8810.472042555139</v>
      </c>
    </row>
    <row r="52" ht="13.5">
      <c r="G52" s="9" t="s">
        <v>1792</v>
      </c>
    </row>
    <row r="53" ht="13.5">
      <c r="E53" s="19"/>
    </row>
    <row r="54" ht="13.5">
      <c r="E54" s="19"/>
    </row>
  </sheetData>
  <sheetProtection/>
  <mergeCells count="7">
    <mergeCell ref="I2:I3"/>
    <mergeCell ref="J2:L2"/>
    <mergeCell ref="B2:B3"/>
    <mergeCell ref="C2:C3"/>
    <mergeCell ref="D2:D3"/>
    <mergeCell ref="E2:E3"/>
    <mergeCell ref="F2:H2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保険局調査課</dc:creator>
  <cp:keywords/>
  <dc:description/>
  <cp:lastModifiedBy>大阪社保協</cp:lastModifiedBy>
  <cp:lastPrinted>2015-05-11T03:25:18Z</cp:lastPrinted>
  <dcterms:created xsi:type="dcterms:W3CDTF">2015-03-17T04:27:07Z</dcterms:created>
  <dcterms:modified xsi:type="dcterms:W3CDTF">2015-05-11T03:29:04Z</dcterms:modified>
  <cp:category/>
  <cp:version/>
  <cp:contentType/>
  <cp:contentStatus/>
</cp:coreProperties>
</file>